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allegato A Convenzione" sheetId="1" r:id="rId1"/>
    <sheet name="Foglio2" sheetId="2" r:id="rId2"/>
  </sheets>
  <definedNames>
    <definedName name="anno" localSheetId="0">#REF!</definedName>
    <definedName name="anno">#REF!</definedName>
    <definedName name="_xlnm.Print_Area" localSheetId="0">'allegato A Convenzione'!$A$1:$K$15</definedName>
    <definedName name="gg" localSheetId="0">#REF!</definedName>
    <definedName name="gg">#REF!</definedName>
    <definedName name="gg_1" localSheetId="0">#REF!</definedName>
    <definedName name="gg_1">#REF!</definedName>
    <definedName name="gg_2" localSheetId="0">#REF!</definedName>
    <definedName name="gg_2">#REF!</definedName>
    <definedName name="plcarRiv" localSheetId="0">#REF!</definedName>
    <definedName name="plcarRiv">#REF!</definedName>
    <definedName name="plCarRiv1" localSheetId="0">#REF!</definedName>
    <definedName name="plCarRiv1">#REF!</definedName>
    <definedName name="plcarRiv2" localSheetId="0">#REF!</definedName>
    <definedName name="plcarRiv2">#REF!</definedName>
    <definedName name="plchiavi" localSheetId="0">#REF!</definedName>
    <definedName name="plchiavi">#REF!</definedName>
    <definedName name="plchiavi2" localSheetId="0">#REF!</definedName>
    <definedName name="plchiavi2">#REF!</definedName>
    <definedName name="plchigia" localSheetId="0">#REF!</definedName>
    <definedName name="plchigia">#REF!</definedName>
    <definedName name="plchigia2" localSheetId="0">#REF!</definedName>
    <definedName name="plchigia2">#REF!</definedName>
    <definedName name="plChirAvi1" localSheetId="0">#REF!</definedName>
    <definedName name="plChirAvi1">#REF!</definedName>
    <definedName name="plChirGia1" localSheetId="0">#REF!</definedName>
    <definedName name="plChirGia1">#REF!</definedName>
    <definedName name="plchiriv" localSheetId="0">#REF!</definedName>
    <definedName name="plchiriv">#REF!</definedName>
    <definedName name="plchiriv2" localSheetId="0">#REF!</definedName>
    <definedName name="plchiriv2">#REF!</definedName>
    <definedName name="plChirRiv1" localSheetId="0">#REF!</definedName>
    <definedName name="plChirRiv1">#REF!</definedName>
    <definedName name="plChirSusa1" localSheetId="0">#REF!</definedName>
    <definedName name="plChirSusa1">#REF!</definedName>
    <definedName name="plchisus" localSheetId="0">#REF!</definedName>
    <definedName name="plchisus">#REF!</definedName>
    <definedName name="plchisus2" localSheetId="0">#REF!</definedName>
    <definedName name="plchisus2">#REF!</definedName>
    <definedName name="pllungia" localSheetId="0">#REF!</definedName>
    <definedName name="pllungia">#REF!</definedName>
    <definedName name="pllungia2" localSheetId="0">#REF!</definedName>
    <definedName name="pllungia2">#REF!</definedName>
    <definedName name="plLungodegGiav1" localSheetId="0">#REF!</definedName>
    <definedName name="plLungodegGiav1">#REF!</definedName>
    <definedName name="plmedavi" localSheetId="0">#REF!</definedName>
    <definedName name="plmedavi">#REF!</definedName>
    <definedName name="plMedAvi1" localSheetId="0">#REF!</definedName>
    <definedName name="plMedAvi1">#REF!</definedName>
    <definedName name="plmedavi2" localSheetId="0">#REF!</definedName>
    <definedName name="plmedavi2">#REF!</definedName>
    <definedName name="plmedgia" localSheetId="0">#REF!</definedName>
    <definedName name="plmedgia">#REF!</definedName>
    <definedName name="plMedGia1" localSheetId="0">#REF!</definedName>
    <definedName name="plMedGia1">#REF!</definedName>
    <definedName name="plmedgia2" localSheetId="0">#REF!</definedName>
    <definedName name="plmedgia2">#REF!</definedName>
    <definedName name="plmedriv" localSheetId="0">#REF!</definedName>
    <definedName name="plmedriv">#REF!</definedName>
    <definedName name="plMedRiv1" localSheetId="0">#REF!</definedName>
    <definedName name="plMedRiv1">#REF!</definedName>
    <definedName name="plmedriv2" localSheetId="0">#REF!</definedName>
    <definedName name="plmedriv2">#REF!</definedName>
    <definedName name="plmedsus" localSheetId="0">#REF!</definedName>
    <definedName name="plmedsus">#REF!</definedName>
    <definedName name="plmedsus2" localSheetId="0">#REF!</definedName>
    <definedName name="plmedsus2">#REF!</definedName>
    <definedName name="plMedSusa1" localSheetId="0">#REF!</definedName>
    <definedName name="plMedSusa1">#REF!</definedName>
    <definedName name="plNidoRiv1" localSheetId="0">#REF!</definedName>
    <definedName name="plNidoRiv1">#REF!</definedName>
    <definedName name="plNidoSusa1" localSheetId="0">#REF!</definedName>
    <definedName name="plNidoSusa1">#REF!</definedName>
    <definedName name="plnidriv" localSheetId="0">#REF!</definedName>
    <definedName name="plnidriv">#REF!</definedName>
    <definedName name="plnidriv2" localSheetId="0">#REF!</definedName>
    <definedName name="plnidriv2">#REF!</definedName>
    <definedName name="plnidsus" localSheetId="0">#REF!</definedName>
    <definedName name="plnidsus">#REF!</definedName>
    <definedName name="plnidsus2" localSheetId="0">#REF!</definedName>
    <definedName name="plnidsus2">#REF!</definedName>
    <definedName name="plorlriv" localSheetId="0">#REF!</definedName>
    <definedName name="plorlriv">#REF!</definedName>
    <definedName name="plORLRiv1" localSheetId="0">#REF!</definedName>
    <definedName name="plORLRiv1">#REF!</definedName>
    <definedName name="plorlriv2" localSheetId="0">#REF!</definedName>
    <definedName name="plorlriv2">#REF!</definedName>
    <definedName name="plortavi" localSheetId="0">#REF!</definedName>
    <definedName name="plortavi">#REF!</definedName>
    <definedName name="plOrtAvi1" localSheetId="0">#REF!</definedName>
    <definedName name="plOrtAvi1">#REF!</definedName>
    <definedName name="plortavi2" localSheetId="0">#REF!</definedName>
    <definedName name="plortavi2">#REF!</definedName>
    <definedName name="plortriv" localSheetId="0">#REF!</definedName>
    <definedName name="plortriv">#REF!</definedName>
    <definedName name="plOrtRiv1" localSheetId="0">#REF!</definedName>
    <definedName name="plOrtRiv1">#REF!</definedName>
    <definedName name="plortriv2" localSheetId="0">#REF!</definedName>
    <definedName name="plortriv2">#REF!</definedName>
    <definedName name="plortsus" localSheetId="0">#REF!</definedName>
    <definedName name="plortsus">#REF!</definedName>
    <definedName name="plortsus2" localSheetId="0">#REF!</definedName>
    <definedName name="plortsus2">#REF!</definedName>
    <definedName name="plOrtSusa1" localSheetId="0">#REF!</definedName>
    <definedName name="plOrtSusa1">#REF!</definedName>
    <definedName name="plostgia" localSheetId="0">#REF!</definedName>
    <definedName name="plostgia">#REF!</definedName>
    <definedName name="plOstGia1" localSheetId="0">#REF!</definedName>
    <definedName name="plOstGia1">#REF!</definedName>
    <definedName name="plostgia2" localSheetId="0">#REF!</definedName>
    <definedName name="plostgia2">#REF!</definedName>
    <definedName name="plostriv" localSheetId="0">#REF!</definedName>
    <definedName name="plostriv">#REF!</definedName>
    <definedName name="plOstRiv1" localSheetId="0">#REF!</definedName>
    <definedName name="plOstRiv1">#REF!</definedName>
    <definedName name="plostriv2" localSheetId="0">#REF!</definedName>
    <definedName name="plostriv2">#REF!</definedName>
    <definedName name="plostsus" localSheetId="0">#REF!</definedName>
    <definedName name="plostsus">#REF!</definedName>
    <definedName name="plostsus2" localSheetId="0">#REF!</definedName>
    <definedName name="plostsus2">#REF!</definedName>
    <definedName name="plostSusa1" localSheetId="0">#REF!</definedName>
    <definedName name="plostSusa1">#REF!</definedName>
    <definedName name="plpedriv" localSheetId="0">#REF!</definedName>
    <definedName name="plpedriv">#REF!</definedName>
    <definedName name="plPedRiv1" localSheetId="0">#REF!</definedName>
    <definedName name="plPedRiv1">#REF!</definedName>
    <definedName name="plpedriv2" localSheetId="0">#REF!</definedName>
    <definedName name="plpedriv2">#REF!</definedName>
    <definedName name="plPsichRiv1" localSheetId="0">#REF!</definedName>
    <definedName name="plPsichRiv1">#REF!</definedName>
    <definedName name="plpsiriv" localSheetId="0">#REF!</definedName>
    <definedName name="plpsiriv">#REF!</definedName>
    <definedName name="plpsiriv2" localSheetId="0">#REF!</definedName>
    <definedName name="plpsiriv2">#REF!</definedName>
    <definedName name="plRianRiv1" localSheetId="0">#REF!</definedName>
    <definedName name="plRianRiv1">#REF!</definedName>
    <definedName name="plriariv" localSheetId="0">#REF!</definedName>
    <definedName name="plriariv">#REF!</definedName>
    <definedName name="plriariv2" localSheetId="0">#REF!</definedName>
    <definedName name="plriariv2">#REF!</definedName>
    <definedName name="plUTICRiv1" localSheetId="0">#REF!</definedName>
    <definedName name="plUTICRiv1">#REF!</definedName>
    <definedName name="plutiriv" localSheetId="0">#REF!</definedName>
    <definedName name="plutiriv">#REF!</definedName>
    <definedName name="plutiriv2" localSheetId="0">#REF!</definedName>
    <definedName name="plutiriv2">#REF!</definedName>
    <definedName name="prt_anno" localSheetId="0">#REF!</definedName>
    <definedName name="prt_anno">#REF!</definedName>
    <definedName name="prt_dati" localSheetId="0">#REF!</definedName>
    <definedName name="prt_dati">#REF!</definedName>
    <definedName name="prt_sem1" localSheetId="0">#REF!</definedName>
    <definedName name="prt_sem1">#REF!</definedName>
    <definedName name="prt_sem2" localSheetId="0">#REF!</definedName>
    <definedName name="prt_sem2">#REF!</definedName>
    <definedName name="totpl" localSheetId="0">#REF!</definedName>
    <definedName name="totpl">#REF!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<sst xmlns="http://schemas.openxmlformats.org/spreadsheetml/2006/main" count="36" uniqueCount="33">
  <si>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 Lancette pungidito monouso </t>
  </si>
  <si>
    <t>1A</t>
  </si>
  <si>
    <t>GLUCOMETRO</t>
  </si>
  <si>
    <t>DISPOSITIVO PUNGIDITO</t>
  </si>
  <si>
    <t>Unità di misura</t>
  </si>
  <si>
    <t>(A)</t>
  </si>
  <si>
    <t>(B)</t>
  </si>
  <si>
    <t xml:space="preserve">(A) x (B) </t>
  </si>
  <si>
    <t>1B</t>
  </si>
  <si>
    <t>1C</t>
  </si>
  <si>
    <t>1D</t>
  </si>
  <si>
    <t>DESCRIZIONE PRODOTTO</t>
  </si>
  <si>
    <t xml:space="preserve">LOTTO  1
</t>
  </si>
  <si>
    <t>PZ.</t>
  </si>
  <si>
    <r>
      <t xml:space="preserve">prezzo  offerto per unità di misura
(iva esclusa) </t>
    </r>
  </si>
  <si>
    <t xml:space="preserve">Importo triennale 
offerto
 (iva esclusa) </t>
  </si>
  <si>
    <t>CODICE PRODOTTO</t>
  </si>
  <si>
    <t>NOME COMMERCIALE</t>
  </si>
  <si>
    <t>Società aggiudicataria:</t>
  </si>
  <si>
    <t>3800400P</t>
  </si>
  <si>
    <t>3800480P</t>
  </si>
  <si>
    <t>3800070/G32</t>
  </si>
  <si>
    <t xml:space="preserve">PUNGIDITO LANZO </t>
  </si>
  <si>
    <t>STRUMENTO   U-RIGHT  
TD4279</t>
  </si>
  <si>
    <t>CONF. U-RIGHT  TD-
4279 GLUC. 50 PZ</t>
  </si>
  <si>
    <t>LANCETTE STERILI 
Conf. 50 PZ</t>
  </si>
  <si>
    <r>
      <t>Materiali di consumo per l'esecuzione dei test (</t>
    </r>
    <r>
      <rPr>
        <b/>
        <sz val="14"/>
        <color indexed="8"/>
        <rFont val="Calibri"/>
        <family val="2"/>
      </rPr>
      <t>Strisce reattive</t>
    </r>
    <r>
      <rPr>
        <sz val="14"/>
        <color indexed="8"/>
        <rFont val="Calibri"/>
        <family val="2"/>
      </rPr>
      <t xml:space="preserve"> o singoli dischi reattivi o singoli test dei nastri reattivi per la determinazione della glicemia nel sangue) </t>
    </r>
  </si>
  <si>
    <t>Offerta  - BIOCHEMICAL</t>
  </si>
  <si>
    <t xml:space="preserve">Biochemical Systems International S.r.l. - sede legale in  Loc. Palazzo del Pero n. 23 - cap 52100 AREZZO - tel. 0575984164 fax 0575984238 - bsisrl@arubapec.it  
</t>
  </si>
  <si>
    <t>GARA EUROPEA PER LA FORNITURA DI PRESIDI PE L'AUTOCONTROLLO DELLA GLICEMIA E SERVIZI CONNESSI PER LE AZIENDE DEL SERVIZIO SANITARIO REGIONALE DEL PIEMONTE DI CUI ALL’ART. 3 COMMA 1 LETTERA A) L.R. 19/2007 E PER L’AZIENDA SANITARIA ALTO ADIGE (gara 01/2017). CIG 6946712018</t>
  </si>
  <si>
    <t xml:space="preserve">
QUANTITÀ TOTALE
presunta
massima 
(36 mesi)
</t>
  </si>
  <si>
    <t>QUANTITA' 
presunta
36 mesi 
(Piemonte-ASL Asti)</t>
  </si>
  <si>
    <t>QUANTITA' 
presunta
36 mesi
(Azienda Sanitaria dell'Alto Adige)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</si>
</sst>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.000_-;\-&quot;€&quot;\ * #,##0.000_-;_-&quot;€&quot;\ 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30"/>
      <name val="Calibri"/>
      <family val="2"/>
    </font>
    <font>
      <i/>
      <sz val="11"/>
      <color indexed="30"/>
      <name val="Calibri"/>
      <family val="2"/>
    </font>
    <font>
      <sz val="11"/>
      <color indexed="8"/>
      <name val="Times New Roman"/>
      <family val="1"/>
    </font>
    <font>
      <u val="single"/>
      <sz val="6.6"/>
      <color indexed="12"/>
      <name val="Calibri"/>
      <family val="2"/>
    </font>
    <font>
      <b/>
      <sz val="24"/>
      <color indexed="8"/>
      <name val="Calibri"/>
      <family val="2"/>
    </font>
    <font>
      <b/>
      <i/>
      <sz val="20"/>
      <name val="Calibri"/>
      <family val="2"/>
    </font>
    <font>
      <i/>
      <sz val="20"/>
      <name val="Calibri"/>
      <family val="2"/>
    </font>
    <font>
      <i/>
      <sz val="20"/>
      <color indexed="30"/>
      <name val="Calibri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i/>
      <sz val="11"/>
      <color rgb="FF0070C0"/>
      <name val="Calibri"/>
      <family val="2"/>
    </font>
    <font>
      <b/>
      <i/>
      <sz val="18"/>
      <color rgb="FF0070C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i/>
      <sz val="2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C9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44" fontId="14" fillId="0" borderId="0" applyFont="0" applyFill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61" fillId="0" borderId="0" xfId="45" applyNumberFormat="1" applyFont="1" applyBorder="1" applyAlignment="1">
      <alignment horizontal="center" vertical="center"/>
    </xf>
    <xf numFmtId="164" fontId="61" fillId="0" borderId="0" xfId="45" applyNumberFormat="1" applyFont="1" applyBorder="1" applyAlignment="1">
      <alignment horizontal="right" vertical="center"/>
    </xf>
    <xf numFmtId="164" fontId="62" fillId="0" borderId="0" xfId="45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4" fontId="63" fillId="0" borderId="10" xfId="45" applyNumberFormat="1" applyFont="1" applyBorder="1" applyAlignment="1">
      <alignment horizontal="center" vertical="center"/>
    </xf>
    <xf numFmtId="164" fontId="64" fillId="0" borderId="10" xfId="45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65" fillId="0" borderId="0" xfId="0" applyFont="1" applyAlignment="1">
      <alignment/>
    </xf>
    <xf numFmtId="164" fontId="64" fillId="0" borderId="11" xfId="45" applyNumberFormat="1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164" fontId="64" fillId="0" borderId="10" xfId="45" applyNumberFormat="1" applyFont="1" applyBorder="1" applyAlignment="1">
      <alignment vertical="center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164" fontId="67" fillId="0" borderId="10" xfId="45" applyNumberFormat="1" applyFont="1" applyFill="1" applyBorder="1" applyAlignment="1">
      <alignment vertical="center"/>
    </xf>
    <xf numFmtId="164" fontId="67" fillId="0" borderId="10" xfId="45" applyNumberFormat="1" applyFont="1" applyFill="1" applyBorder="1" applyAlignment="1">
      <alignment horizontal="center" vertical="center"/>
    </xf>
    <xf numFmtId="164" fontId="64" fillId="0" borderId="0" xfId="45" applyNumberFormat="1" applyFont="1" applyBorder="1" applyAlignment="1">
      <alignment vertical="center"/>
    </xf>
    <xf numFmtId="44" fontId="68" fillId="0" borderId="0" xfId="64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44" fontId="67" fillId="0" borderId="10" xfId="64" applyFont="1" applyBorder="1" applyAlignment="1">
      <alignment vertical="center"/>
    </xf>
    <xf numFmtId="0" fontId="70" fillId="0" borderId="0" xfId="0" applyFont="1" applyAlignment="1">
      <alignment/>
    </xf>
    <xf numFmtId="49" fontId="71" fillId="0" borderId="0" xfId="0" applyNumberFormat="1" applyFont="1" applyAlignment="1" applyProtection="1">
      <alignment horizontal="justify" vertical="center" wrapText="1"/>
      <protection locked="0"/>
    </xf>
    <xf numFmtId="0" fontId="64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48" fillId="0" borderId="0" xfId="36" applyAlignment="1" applyProtection="1">
      <alignment horizontal="justify"/>
      <protection/>
    </xf>
    <xf numFmtId="0" fontId="72" fillId="0" borderId="0" xfId="0" applyFont="1" applyAlignment="1">
      <alignment horizontal="justify"/>
    </xf>
    <xf numFmtId="0" fontId="16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44" fontId="67" fillId="4" borderId="10" xfId="64" applyFont="1" applyFill="1" applyBorder="1" applyAlignment="1">
      <alignment vertical="center"/>
    </xf>
    <xf numFmtId="165" fontId="74" fillId="0" borderId="10" xfId="64" applyNumberFormat="1" applyFont="1" applyBorder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49" fontId="25" fillId="0" borderId="0" xfId="0" applyNumberFormat="1" applyFont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75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0" fontId="69" fillId="33" borderId="10" xfId="0" applyFont="1" applyFill="1" applyBorder="1" applyAlignment="1">
      <alignment horizontal="center"/>
    </xf>
    <xf numFmtId="0" fontId="69" fillId="33" borderId="1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61" fillId="0" borderId="0" xfId="0" applyFont="1" applyBorder="1" applyAlignment="1">
      <alignment horizontal="center" vertical="center" wrapText="1"/>
    </xf>
    <xf numFmtId="44" fontId="74" fillId="0" borderId="13" xfId="64" applyFont="1" applyBorder="1" applyAlignment="1">
      <alignment horizontal="center" vertical="center"/>
    </xf>
    <xf numFmtId="44" fontId="74" fillId="0" borderId="11" xfId="64" applyFont="1" applyBorder="1" applyAlignment="1">
      <alignment horizontal="center" vertical="center"/>
    </xf>
    <xf numFmtId="44" fontId="67" fillId="0" borderId="13" xfId="64" applyFont="1" applyBorder="1" applyAlignment="1">
      <alignment horizontal="center" vertical="center"/>
    </xf>
    <xf numFmtId="44" fontId="67" fillId="0" borderId="11" xfId="64" applyFont="1" applyBorder="1" applyAlignment="1">
      <alignment horizontal="center" vertical="center"/>
    </xf>
    <xf numFmtId="49" fontId="25" fillId="0" borderId="0" xfId="0" applyNumberFormat="1" applyFont="1" applyAlignment="1" applyProtection="1">
      <alignment horizontal="justify" vertical="center" wrapText="1"/>
      <protection locked="0"/>
    </xf>
    <xf numFmtId="0" fontId="67" fillId="33" borderId="14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Migliaia (0)_dipendenti est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rtel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50" zoomScaleNormal="50" zoomScaleSheetLayoutView="25" zoomScalePageLayoutView="0" workbookViewId="0" topLeftCell="A7">
      <selection activeCell="I20" sqref="I20"/>
    </sheetView>
  </sheetViews>
  <sheetFormatPr defaultColWidth="9.140625" defaultRowHeight="15"/>
  <cols>
    <col min="1" max="1" width="11.140625" style="0" customWidth="1"/>
    <col min="2" max="2" width="47.421875" style="0" customWidth="1"/>
    <col min="3" max="3" width="10.00390625" style="0" customWidth="1"/>
    <col min="4" max="4" width="23.57421875" style="0" customWidth="1"/>
    <col min="5" max="5" width="26.57421875" style="0" customWidth="1"/>
    <col min="6" max="6" width="24.28125" style="0" customWidth="1"/>
    <col min="7" max="7" width="8.421875" style="0" customWidth="1"/>
    <col min="8" max="8" width="23.8515625" style="0" customWidth="1"/>
    <col min="9" max="9" width="30.8515625" style="0" customWidth="1"/>
    <col min="10" max="10" width="25.28125" style="0" customWidth="1"/>
    <col min="11" max="11" width="32.00390625" style="0" customWidth="1"/>
    <col min="12" max="12" width="38.57421875" style="0" customWidth="1"/>
    <col min="13" max="13" width="6.7109375" style="0" customWidth="1"/>
  </cols>
  <sheetData>
    <row r="2" spans="1:11" ht="60.75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s="44" customFormat="1" ht="37.5" customHeight="1">
      <c r="A4" s="39" t="s">
        <v>18</v>
      </c>
      <c r="B4" s="39"/>
      <c r="C4" s="40"/>
      <c r="D4" s="41"/>
      <c r="E4" s="42"/>
      <c r="F4" s="42"/>
      <c r="G4" s="43"/>
      <c r="H4" s="43"/>
      <c r="I4" s="43"/>
      <c r="J4" s="43"/>
      <c r="K4" s="43"/>
    </row>
    <row r="5" spans="1:11" s="25" customFormat="1" ht="45.75" customHeight="1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9" s="25" customFormat="1" ht="24.75" customHeight="1">
      <c r="A6" s="29"/>
      <c r="B6" s="26"/>
      <c r="C6" s="26"/>
      <c r="D6" s="26"/>
      <c r="E6" s="26"/>
      <c r="F6" s="26"/>
      <c r="G6" s="26"/>
      <c r="H6" s="26"/>
      <c r="I6" s="26"/>
    </row>
    <row r="7" spans="1:11" ht="36" customHeight="1">
      <c r="A7" s="30"/>
      <c r="H7" s="56" t="s">
        <v>27</v>
      </c>
      <c r="I7" s="57"/>
      <c r="J7" s="57"/>
      <c r="K7" s="58"/>
    </row>
    <row r="8" spans="2:11" ht="47.25" customHeight="1">
      <c r="B8" s="11"/>
      <c r="F8" s="47" t="s">
        <v>5</v>
      </c>
      <c r="J8" s="48" t="s">
        <v>6</v>
      </c>
      <c r="K8" s="48" t="s">
        <v>7</v>
      </c>
    </row>
    <row r="9" spans="1:13" ht="132" customHeight="1">
      <c r="A9" s="16" t="s">
        <v>12</v>
      </c>
      <c r="B9" s="46" t="s">
        <v>11</v>
      </c>
      <c r="C9" s="15" t="s">
        <v>4</v>
      </c>
      <c r="D9" s="45" t="s">
        <v>31</v>
      </c>
      <c r="E9" s="45" t="s">
        <v>32</v>
      </c>
      <c r="F9" s="45" t="s">
        <v>30</v>
      </c>
      <c r="G9" s="22"/>
      <c r="H9" s="31" t="s">
        <v>16</v>
      </c>
      <c r="I9" s="31" t="s">
        <v>17</v>
      </c>
      <c r="J9" s="38" t="s">
        <v>14</v>
      </c>
      <c r="K9" s="32" t="s">
        <v>15</v>
      </c>
      <c r="L9" s="23"/>
      <c r="M9" s="23"/>
    </row>
    <row r="10" spans="1:11" ht="69" customHeight="1">
      <c r="A10" s="1" t="s">
        <v>1</v>
      </c>
      <c r="B10" s="13" t="s">
        <v>2</v>
      </c>
      <c r="C10" s="8" t="s">
        <v>13</v>
      </c>
      <c r="D10" s="14">
        <v>100000</v>
      </c>
      <c r="E10" s="14">
        <v>5000</v>
      </c>
      <c r="F10" s="18">
        <f>D10+E10</f>
        <v>105000</v>
      </c>
      <c r="G10" s="20"/>
      <c r="H10" s="27" t="s">
        <v>19</v>
      </c>
      <c r="I10" s="28" t="s">
        <v>23</v>
      </c>
      <c r="J10" s="51">
        <v>8.4</v>
      </c>
      <c r="K10" s="53">
        <f>F10*J10</f>
        <v>882000</v>
      </c>
    </row>
    <row r="11" spans="1:11" ht="71.25" customHeight="1">
      <c r="A11" s="1" t="s">
        <v>8</v>
      </c>
      <c r="B11" s="13" t="s">
        <v>3</v>
      </c>
      <c r="C11" s="8" t="s">
        <v>13</v>
      </c>
      <c r="D11" s="12">
        <v>100000</v>
      </c>
      <c r="E11" s="12">
        <v>5000</v>
      </c>
      <c r="F11" s="18">
        <f>D11+E11</f>
        <v>105000</v>
      </c>
      <c r="G11" s="20"/>
      <c r="H11" s="27">
        <v>3806048</v>
      </c>
      <c r="I11" s="28" t="s">
        <v>22</v>
      </c>
      <c r="J11" s="52"/>
      <c r="K11" s="54"/>
    </row>
    <row r="12" spans="1:11" ht="214.5" customHeight="1">
      <c r="A12" s="1" t="s">
        <v>9</v>
      </c>
      <c r="B12" s="17" t="s">
        <v>26</v>
      </c>
      <c r="C12" s="8" t="s">
        <v>13</v>
      </c>
      <c r="D12" s="9">
        <v>120000000</v>
      </c>
      <c r="E12" s="9">
        <v>6000000</v>
      </c>
      <c r="F12" s="19">
        <f>D12+E12</f>
        <v>126000000</v>
      </c>
      <c r="G12" s="20"/>
      <c r="H12" s="27" t="s">
        <v>20</v>
      </c>
      <c r="I12" s="28" t="s">
        <v>24</v>
      </c>
      <c r="J12" s="37">
        <v>0.089</v>
      </c>
      <c r="K12" s="24">
        <f>F12*J12</f>
        <v>11214000</v>
      </c>
    </row>
    <row r="13" spans="1:11" ht="91.5" customHeight="1">
      <c r="A13" s="1" t="s">
        <v>10</v>
      </c>
      <c r="B13" s="7" t="s">
        <v>0</v>
      </c>
      <c r="C13" s="8" t="s">
        <v>13</v>
      </c>
      <c r="D13" s="9">
        <v>120000000</v>
      </c>
      <c r="E13" s="9">
        <v>6000000</v>
      </c>
      <c r="F13" s="19">
        <f>D13+E13</f>
        <v>126000000</v>
      </c>
      <c r="G13" s="20"/>
      <c r="H13" s="33" t="s">
        <v>21</v>
      </c>
      <c r="I13" s="34" t="s">
        <v>25</v>
      </c>
      <c r="J13" s="37">
        <v>0.012</v>
      </c>
      <c r="K13" s="24">
        <f>F13*J13</f>
        <v>1512000</v>
      </c>
    </row>
    <row r="14" spans="1:11" ht="42.75" customHeight="1">
      <c r="A14" s="2"/>
      <c r="B14" s="3"/>
      <c r="C14" s="4"/>
      <c r="D14" s="5"/>
      <c r="E14" s="5"/>
      <c r="F14" s="6"/>
      <c r="G14" s="21"/>
      <c r="H14" s="50"/>
      <c r="I14" s="50"/>
      <c r="J14" s="50"/>
      <c r="K14" s="36">
        <f>SUM(K10:K13)</f>
        <v>13608000</v>
      </c>
    </row>
    <row r="15" ht="18.75" customHeight="1">
      <c r="A15" s="10"/>
    </row>
    <row r="16" ht="18.75">
      <c r="L16" s="35"/>
    </row>
  </sheetData>
  <sheetProtection/>
  <mergeCells count="6">
    <mergeCell ref="A2:K2"/>
    <mergeCell ref="H14:J14"/>
    <mergeCell ref="J10:J11"/>
    <mergeCell ref="K10:K11"/>
    <mergeCell ref="A5:K5"/>
    <mergeCell ref="H7:K7"/>
  </mergeCells>
  <printOptions/>
  <pageMargins left="0.16" right="0.1968503937007874" top="0.4724409448818898" bottom="0.17" header="0.15748031496062992" footer="0.15748031496062992"/>
  <pageSetup fitToHeight="0" fitToWidth="0" horizontalDpi="600" verticalDpi="600" orientation="landscape" paperSize="9" scale="54" r:id="rId1"/>
  <headerFooter differentOddEven="1">
    <oddHeader xml:space="preserve">&amp;L&amp;"-,Corsivo"&amp;20S.C.R. - Piemonte&amp;C&amp;"-,Grassetto"&amp;16ALLEGATO "A" ALLA CONVENZIONE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Villani</dc:creator>
  <cp:keywords/>
  <dc:description/>
  <cp:lastModifiedBy>f.villani</cp:lastModifiedBy>
  <cp:lastPrinted>2017-08-01T12:54:12Z</cp:lastPrinted>
  <dcterms:created xsi:type="dcterms:W3CDTF">2016-11-11T08:34:35Z</dcterms:created>
  <dcterms:modified xsi:type="dcterms:W3CDTF">2017-08-03T09:29:44Z</dcterms:modified>
  <cp:category/>
  <cp:version/>
  <cp:contentType/>
  <cp:contentStatus/>
</cp:coreProperties>
</file>