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G:\Dir09\GARE_APPALTO\AFFIDAMENTI DIRETTI\2026\2026_01_F_IFOSFAMIDE\00_Progettazione\FILE PER SITO\"/>
    </mc:Choice>
  </mc:AlternateContent>
  <xr:revisionPtr revIDLastSave="0" documentId="13_ncr:1_{C729B3B3-F4B6-4591-BDAC-E8A3767DC92A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A.D.DESMOPRESSINA" sheetId="1" r:id="rId1"/>
    <sheet name="A.D.IFOSFAM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2" l="1"/>
  <c r="L7" i="2"/>
  <c r="M7" i="1"/>
  <c r="N7" i="1" s="1"/>
  <c r="N7" i="2" l="1"/>
  <c r="O7" i="1"/>
</calcChain>
</file>

<file path=xl/sharedStrings.xml><?xml version="1.0" encoding="utf-8"?>
<sst xmlns="http://schemas.openxmlformats.org/spreadsheetml/2006/main" count="53" uniqueCount="38">
  <si>
    <t>Fornitore</t>
  </si>
  <si>
    <t>Descrizione</t>
  </si>
  <si>
    <t>Importo complessivo</t>
  </si>
  <si>
    <t xml:space="preserve">Nome commerciale </t>
  </si>
  <si>
    <t>Numero identificativo offerta piattaforma Sintel: 1766499127028</t>
  </si>
  <si>
    <t>Ottopharma S.r.l.</t>
  </si>
  <si>
    <t>Prezzo offerto a UP</t>
  </si>
  <si>
    <t>Proroga 6 mesi</t>
  </si>
  <si>
    <t>Importo offerto</t>
  </si>
  <si>
    <t>Quantità UP</t>
  </si>
  <si>
    <t>CIG</t>
  </si>
  <si>
    <t>BA76FB0D85</t>
  </si>
  <si>
    <t xml:space="preserve">Quantità Piemonte </t>
  </si>
  <si>
    <t>Quantità Molise</t>
  </si>
  <si>
    <t>Unità misura per la formulazione del prezzo</t>
  </si>
  <si>
    <t>UP</t>
  </si>
  <si>
    <t>Durata della fornitura (esclusa eventuale proroga)</t>
  </si>
  <si>
    <t>ATC</t>
  </si>
  <si>
    <t>Forma Farmaceutica</t>
  </si>
  <si>
    <t>Dosaggio</t>
  </si>
  <si>
    <t>H01BA02</t>
  </si>
  <si>
    <t>DESMOPRESSINA</t>
  </si>
  <si>
    <t>SOLUZIONE INIETTABILE - SC/EV</t>
  </si>
  <si>
    <t>15 mcg/ml</t>
  </si>
  <si>
    <t>OCTIM*EV SC 15 mcg/ml</t>
  </si>
  <si>
    <t>22.02.2027</t>
  </si>
  <si>
    <t>A.D. 05-2025</t>
  </si>
  <si>
    <t>A.D. 01-2026</t>
  </si>
  <si>
    <t>Numero identificativo offerta piattaforma Sintel: 1778060684434</t>
  </si>
  <si>
    <t>New Pharma Horizon S.r.l.</t>
  </si>
  <si>
    <t>Ifomid 1 g</t>
  </si>
  <si>
    <t>L01AA06</t>
  </si>
  <si>
    <t>POLVERE PER SOLUZIONE INIETTABILE - FL</t>
  </si>
  <si>
    <t>1 g</t>
  </si>
  <si>
    <t>31.03.2027</t>
  </si>
  <si>
    <t>Quantità totale UP</t>
  </si>
  <si>
    <t>BBEC0C65FD</t>
  </si>
  <si>
    <t>IFOSFAMIDE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</si>
</sst>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000\ &quot;€&quot;_-;\-* #,##0.00000\ &quot;€&quot;_-;_-* &quot;-&quot;??\ &quot;€&quot;_-;_-@_-"/>
    <numFmt numFmtId="165" formatCode="_-* #,##0.000000\ &quot;€&quot;_-;\-* #,##0.000000\ &quot;€&quot;_-;_-* &quot;-&quot;??\ &quot;€&quot;_-;_-@_-"/>
    <numFmt numFmtId="166" formatCode="#,##0_ ;\-#,##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alibri "/>
    </font>
    <font>
      <b/>
      <sz val="11"/>
      <color rgb="FF000000"/>
      <name val="Calibri"/>
      <family val="2"/>
      <charset val="1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name val="Arial"/>
      <family val="2"/>
      <charset val="1"/>
    </font>
    <font>
      <sz val="9"/>
      <color indexed="8"/>
      <name val="Arial"/>
      <family val="2"/>
      <charset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/>
    <xf numFmtId="164" fontId="5" fillId="0" borderId="1" xfId="1" applyNumberFormat="1" applyFont="1" applyBorder="1" applyAlignment="1">
      <alignment horizontal="center" vertical="center" wrapText="1"/>
    </xf>
    <xf numFmtId="166" fontId="5" fillId="0" borderId="1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vertical="center" wrapText="1"/>
    </xf>
    <xf numFmtId="0" fontId="8" fillId="0" borderId="0" xfId="0" applyFont="1"/>
    <xf numFmtId="0" fontId="0" fillId="0" borderId="1" xfId="0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3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workbookViewId="0">
      <selection activeCell="A6" sqref="A6:XFD7"/>
    </sheetView>
  </sheetViews>
  <sheetFormatPr defaultRowHeight="14.4"/>
  <cols>
    <col min="1" max="1" width="22.33203125" customWidth="1"/>
    <col min="2" max="3" width="15.33203125" customWidth="1"/>
    <col min="4" max="4" width="24.44140625" customWidth="1"/>
    <col min="5" max="5" width="15.77734375" customWidth="1"/>
    <col min="6" max="6" width="11.6640625" customWidth="1"/>
    <col min="7" max="7" width="16" customWidth="1"/>
    <col min="8" max="8" width="11.109375" customWidth="1"/>
    <col min="9" max="9" width="13.5546875" customWidth="1"/>
    <col min="10" max="10" width="16.33203125" customWidth="1"/>
    <col min="11" max="11" width="17.77734375" customWidth="1"/>
    <col min="12" max="12" width="16" customWidth="1"/>
    <col min="13" max="15" width="15.88671875" customWidth="1"/>
    <col min="16" max="16" width="19" bestFit="1" customWidth="1"/>
  </cols>
  <sheetData>
    <row r="1" spans="1:16">
      <c r="A1" s="11" t="s">
        <v>26</v>
      </c>
    </row>
    <row r="3" spans="1:16" ht="15.6">
      <c r="A3" s="3" t="s">
        <v>4</v>
      </c>
      <c r="B3" s="3"/>
      <c r="C3" s="3"/>
    </row>
    <row r="6" spans="1:16" ht="36" customHeight="1">
      <c r="A6" s="1" t="s">
        <v>0</v>
      </c>
      <c r="B6" s="1" t="s">
        <v>10</v>
      </c>
      <c r="C6" s="1" t="s">
        <v>17</v>
      </c>
      <c r="D6" s="1" t="s">
        <v>1</v>
      </c>
      <c r="E6" s="1" t="s">
        <v>18</v>
      </c>
      <c r="F6" s="1" t="s">
        <v>19</v>
      </c>
      <c r="G6" s="1" t="s">
        <v>12</v>
      </c>
      <c r="H6" s="1" t="s">
        <v>13</v>
      </c>
      <c r="I6" s="1" t="s">
        <v>9</v>
      </c>
      <c r="J6" s="1" t="s">
        <v>14</v>
      </c>
      <c r="K6" s="1" t="s">
        <v>16</v>
      </c>
      <c r="L6" s="1" t="s">
        <v>6</v>
      </c>
      <c r="M6" s="1" t="s">
        <v>8</v>
      </c>
      <c r="N6" s="1" t="s">
        <v>7</v>
      </c>
      <c r="O6" s="1" t="s">
        <v>2</v>
      </c>
      <c r="P6" s="1" t="s">
        <v>3</v>
      </c>
    </row>
    <row r="7" spans="1:16" ht="60.75" customHeight="1">
      <c r="A7" s="2" t="s">
        <v>5</v>
      </c>
      <c r="B7" s="2" t="s">
        <v>11</v>
      </c>
      <c r="C7" s="6" t="s">
        <v>20</v>
      </c>
      <c r="D7" s="7" t="s">
        <v>21</v>
      </c>
      <c r="E7" s="8" t="s">
        <v>22</v>
      </c>
      <c r="F7" s="9" t="s">
        <v>23</v>
      </c>
      <c r="G7" s="5">
        <v>1500</v>
      </c>
      <c r="H7" s="5">
        <v>600</v>
      </c>
      <c r="I7" s="5">
        <v>2100</v>
      </c>
      <c r="J7" s="5" t="s">
        <v>15</v>
      </c>
      <c r="K7" s="5" t="s">
        <v>25</v>
      </c>
      <c r="L7" s="10">
        <v>35.79</v>
      </c>
      <c r="M7" s="4">
        <f>I7*L7</f>
        <v>75159</v>
      </c>
      <c r="N7" s="4">
        <f>M7*0.5</f>
        <v>37579.5</v>
      </c>
      <c r="O7" s="4">
        <f>M7+N7</f>
        <v>112738.5</v>
      </c>
      <c r="P7" s="9" t="s">
        <v>24</v>
      </c>
    </row>
  </sheetData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9A96A-DEA8-427B-9B8C-3043E13CCB6C}">
  <dimension ref="A1:O7"/>
  <sheetViews>
    <sheetView tabSelected="1" workbookViewId="0">
      <selection activeCell="E10" sqref="E10"/>
    </sheetView>
  </sheetViews>
  <sheetFormatPr defaultRowHeight="14.4"/>
  <cols>
    <col min="1" max="1" width="27.6640625" customWidth="1"/>
    <col min="2" max="3" width="16.6640625" customWidth="1"/>
    <col min="4" max="5" width="22.77734375" customWidth="1"/>
    <col min="6" max="6" width="11" customWidth="1"/>
    <col min="7" max="7" width="12.6640625" customWidth="1"/>
    <col min="8" max="8" width="11.88671875" customWidth="1"/>
    <col min="9" max="9" width="10.44140625" customWidth="1"/>
    <col min="10" max="10" width="15.109375" customWidth="1"/>
    <col min="11" max="11" width="14.44140625" customWidth="1"/>
    <col min="12" max="13" width="16" customWidth="1"/>
    <col min="14" max="14" width="15.33203125" customWidth="1"/>
    <col min="15" max="15" width="22" customWidth="1"/>
  </cols>
  <sheetData>
    <row r="1" spans="1:15">
      <c r="A1" s="11" t="s">
        <v>27</v>
      </c>
      <c r="B1" s="11"/>
      <c r="C1" s="11"/>
    </row>
    <row r="3" spans="1:15" ht="15.6">
      <c r="A3" s="3" t="s">
        <v>28</v>
      </c>
      <c r="B3" s="3"/>
      <c r="C3" s="3"/>
    </row>
    <row r="6" spans="1:15" ht="61.2" customHeight="1">
      <c r="A6" s="1" t="s">
        <v>0</v>
      </c>
      <c r="B6" s="1" t="s">
        <v>10</v>
      </c>
      <c r="C6" s="1" t="s">
        <v>17</v>
      </c>
      <c r="D6" s="1" t="s">
        <v>1</v>
      </c>
      <c r="E6" s="1" t="s">
        <v>18</v>
      </c>
      <c r="F6" s="1" t="s">
        <v>19</v>
      </c>
      <c r="G6" s="1" t="s">
        <v>12</v>
      </c>
      <c r="H6" s="1" t="s">
        <v>35</v>
      </c>
      <c r="I6" s="1" t="s">
        <v>14</v>
      </c>
      <c r="J6" s="1" t="s">
        <v>16</v>
      </c>
      <c r="K6" s="1" t="s">
        <v>6</v>
      </c>
      <c r="L6" s="1" t="s">
        <v>8</v>
      </c>
      <c r="M6" s="1" t="s">
        <v>7</v>
      </c>
      <c r="N6" s="1" t="s">
        <v>2</v>
      </c>
      <c r="O6" s="1" t="s">
        <v>3</v>
      </c>
    </row>
    <row r="7" spans="1:15" ht="60.75" customHeight="1">
      <c r="A7" s="12" t="s">
        <v>29</v>
      </c>
      <c r="B7" s="12" t="s">
        <v>36</v>
      </c>
      <c r="C7" s="12" t="s">
        <v>31</v>
      </c>
      <c r="D7" s="12" t="s">
        <v>37</v>
      </c>
      <c r="E7" s="14" t="s">
        <v>32</v>
      </c>
      <c r="F7" s="15" t="s">
        <v>33</v>
      </c>
      <c r="G7" s="16">
        <v>4430</v>
      </c>
      <c r="H7" s="5">
        <v>4430</v>
      </c>
      <c r="I7" s="5" t="s">
        <v>15</v>
      </c>
      <c r="J7" s="17" t="s">
        <v>34</v>
      </c>
      <c r="K7" s="13">
        <v>12</v>
      </c>
      <c r="L7" s="4">
        <f>H7*K7</f>
        <v>53160</v>
      </c>
      <c r="M7" s="4">
        <f>K7*2400</f>
        <v>28800</v>
      </c>
      <c r="N7" s="4">
        <f>L7+M7</f>
        <v>81960</v>
      </c>
      <c r="O7" s="12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A.D.DESMOPRESSINA</vt:lpstr>
      <vt:lpstr>A.D.IFOSFAMIDE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Maurino</dc:creator>
  <cp:lastModifiedBy>Gloria Filippa</cp:lastModifiedBy>
  <cp:lastPrinted>2026-02-18T11:09:53Z</cp:lastPrinted>
  <dcterms:created xsi:type="dcterms:W3CDTF">2015-06-05T18:19:34Z</dcterms:created>
  <dcterms:modified xsi:type="dcterms:W3CDTF">2026-06-23T09:23:15Z</dcterms:modified>
</cp:coreProperties>
</file>