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scr\Area_gruppi\Dir09\GARE_APPALTO\Gare_2021\2021_004_S_OSSIGENOTERAPIA DOMICILIARE LUNGO TERMINE\20_Varie\SITO\"/>
    </mc:Choice>
  </mc:AlternateContent>
  <xr:revisionPtr revIDLastSave="0" documentId="13_ncr:1_{1FD9B1CD-308C-4B93-97F0-931E0952062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mporti unitari" sheetId="12" r:id="rId1"/>
    <sheet name="Listino materiale di consumo" sheetId="13" r:id="rId2"/>
    <sheet name="Listino telemonitoraggio" sheetId="14" r:id="rId3"/>
  </sheets>
  <definedNames>
    <definedName name="_xlnm.Print_Area" localSheetId="0">'Importi unitari'!$A$1:$D$7</definedName>
    <definedName name="_xlnm.Print_Area" localSheetId="1">'Listino materiale di consumo'!$A$2:$G$73</definedName>
    <definedName name="_xlnm.Print_Area" localSheetId="2">'Listino telemonitoraggio'!$A$2:$C$10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3" l="1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</calcChain>
</file>

<file path=xl/sharedStrings.xml><?xml version="1.0" encoding="utf-8"?>
<sst xmlns="http://schemas.openxmlformats.org/spreadsheetml/2006/main" count="319" uniqueCount="253">
  <si>
    <t>LOTTO 1</t>
  </si>
  <si>
    <t>OSSIGENOTERAPIA MEDIANTE OSSIGENO LIQUIDO (LOX)</t>
  </si>
  <si>
    <t>OSSIGENOTERAPIA MEDIANTE CONCENTRATORI DI OSSIGENO (COX)</t>
  </si>
  <si>
    <t>OSSIGENO LIQUIDO
COSTO/M3</t>
  </si>
  <si>
    <t>CANONE
CONCENTR. FISSO
€/die/paziente</t>
  </si>
  <si>
    <t>CANONE
CONCENTR.TRASPORTABILI
€/die/paziente</t>
  </si>
  <si>
    <t>CANONE CONCENTR. PORTATILI
€/die/paziente</t>
  </si>
  <si>
    <t xml:space="preserve">CANONE SERVIZIO
€/die/paziente
</t>
  </si>
  <si>
    <t xml:space="preserve">
OSSIGENO GASSOSO
€/M3</t>
  </si>
  <si>
    <t>MAGGIORAZIONI SUL CANONE DI SERVIZIO</t>
  </si>
  <si>
    <t xml:space="preserve">PER RICHIESTE SECONDA UNITA' BASE OLTRE 15 % ASSISTITI IN LOX </t>
  </si>
  <si>
    <t xml:space="preserve">PER RICHIESTE ACCESSORI OLTRE 15 % ASSISTITI IN LOX </t>
  </si>
  <si>
    <t>IMPORTI UNITARI</t>
  </si>
  <si>
    <t>Nome Produttore</t>
  </si>
  <si>
    <t>Codice Vivisol</t>
  </si>
  <si>
    <t>Confezionamento</t>
  </si>
  <si>
    <t>Codice Produttore</t>
  </si>
  <si>
    <t>Descrizione</t>
  </si>
  <si>
    <t>Prezzo di Listino cadauno</t>
  </si>
  <si>
    <t>Prezzo scontato (sconto pari al 5%)</t>
  </si>
  <si>
    <t>SUNMED / SALTER LABS</t>
  </si>
  <si>
    <t>X20402</t>
  </si>
  <si>
    <t>7600-0-50</t>
  </si>
  <si>
    <t>UMIDIFICATORE MONOUSO VIVISOL 6 PSI</t>
  </si>
  <si>
    <t>X20398</t>
  </si>
  <si>
    <t>E7900-0-25</t>
  </si>
  <si>
    <t>UMIDIFICATORE MONOUSO ALTI FLUSSI  350 cc FLOW 6-15 LPM Salter L</t>
  </si>
  <si>
    <t>TELEFLEX MEDICAL</t>
  </si>
  <si>
    <t>X20396</t>
  </si>
  <si>
    <t>3230</t>
  </si>
  <si>
    <t>UMIDIFICATORE 4 PSI 500 ML</t>
  </si>
  <si>
    <t>FIAB</t>
  </si>
  <si>
    <t>X92574</t>
  </si>
  <si>
    <t>OS/17-6</t>
  </si>
  <si>
    <t>GORGOGLIATORE PER OSSIGENO CON CONNESSIONE A VITE E VALVOLA DI SICUREZZA 6 PSI</t>
  </si>
  <si>
    <t>X20404</t>
  </si>
  <si>
    <t>60505235</t>
  </si>
  <si>
    <t xml:space="preserve">UMIDIFICATORE FIAB PER BOMBOLA </t>
  </si>
  <si>
    <t>X20467</t>
  </si>
  <si>
    <t>E1600HF-7-25</t>
  </si>
  <si>
    <t>CANNULA NASALE SALTER L. ALTI FLUSSI DA 6-15 L/MIN PER OTD ADU CON TUBO 2,1 MT  TERMINAZIONE RICURVA</t>
  </si>
  <si>
    <t>X20474</t>
  </si>
  <si>
    <t>E1053-7-50</t>
  </si>
  <si>
    <t xml:space="preserve">CANNULA NASALE SALTER LABS OTD STANDARD ADULTI, TUBO 2,1 MT,TERMINAZIONE DIRITTA </t>
  </si>
  <si>
    <t>X20475</t>
  </si>
  <si>
    <t>1606-0-50</t>
  </si>
  <si>
    <t>CANNULA NASALE SALTER LABS PER OTD ADULTI SENZA TUBO FLUSSO FINO 6L/MIN</t>
  </si>
  <si>
    <t>X20476</t>
  </si>
  <si>
    <t>1600-4-50</t>
  </si>
  <si>
    <t>CANNULA NASALE SALTER LABS PER OTD ADULTI CON TUBO 1,2 MT FLUSSO FINO 6L/MIN PER STROLLER</t>
  </si>
  <si>
    <t>X20477</t>
  </si>
  <si>
    <t>1616-4-50</t>
  </si>
  <si>
    <t>CANNULA NASALE SALTER LABS PER OTD ADULTI CON TUBO 1,2 MT FLUSSO FINO 3L/MIN PER STROLLER</t>
  </si>
  <si>
    <t>X20478</t>
  </si>
  <si>
    <t>1616-7-50</t>
  </si>
  <si>
    <t>CANNULA NASALE SALTER LABS PER OTD ADULTI CON TUBO 2,1 MT FLUSSO FINO 3L/MIN TERMINAZIONE RICURVA</t>
  </si>
  <si>
    <t>X20479</t>
  </si>
  <si>
    <t>E1600-7-50</t>
  </si>
  <si>
    <t>CANNULA NASALE SALTER LABS PER OTD ADULTI CON TUBO 2,1 MT FLUSSO FINO 6L/MIN TERMINAZIONE RICURVA</t>
  </si>
  <si>
    <t>X20480</t>
  </si>
  <si>
    <t>1600Q-7-50</t>
  </si>
  <si>
    <t>CANNULA NASALE SALTER LABS PER OTD ADULTI CON TUBO 2,1 MT FLUSSO FINO 8L/MIN TERMINAZIONE RICURVA</t>
  </si>
  <si>
    <t>X20481</t>
  </si>
  <si>
    <t>1600-15-50</t>
  </si>
  <si>
    <t>CANNULA NASALE SALTER LABS PER OTD ADULTI CON TUBO 5 MT</t>
  </si>
  <si>
    <t>X20482</t>
  </si>
  <si>
    <t>1600-30-20</t>
  </si>
  <si>
    <t>CANNULA NASALE ALTI FLUSSI SALTER LABS PER OTD ADULTI CON TUBO 9 Mt</t>
  </si>
  <si>
    <t>X20483</t>
  </si>
  <si>
    <t>1602-7-50</t>
  </si>
  <si>
    <t>CANNULA NASALE SALTER LABS PER OTD PEDIATRICA CON TUBO 2,1 MT TERMINAZIONE RICURVA</t>
  </si>
  <si>
    <t>X20484</t>
  </si>
  <si>
    <t>1601-7-50</t>
  </si>
  <si>
    <t>CANNULA NASALE SALTER LABS PER OTD INFANTE CON TUBO 2,1 MT ALTI FLUSSI TERMINAZIONE RICURVA</t>
  </si>
  <si>
    <t>X20485</t>
  </si>
  <si>
    <t>1615-7-50</t>
  </si>
  <si>
    <t>CANNULA NASALE SALTER LABS PER OTD INFANTE INTERMEDIA CON TUBO 2,1 MT, TERMINAZIONE RICURVA</t>
  </si>
  <si>
    <t>X20486</t>
  </si>
  <si>
    <t>1611-7-50</t>
  </si>
  <si>
    <t>CANNULA NASALE SALTER LABS PER OTD NEONATALE INTERMEDIA CON TUBO 2,1 MT TERMINAZIONE RICURVA</t>
  </si>
  <si>
    <t>X20487</t>
  </si>
  <si>
    <t>1610-7-50</t>
  </si>
  <si>
    <t>CANNULA NASALE SALTER LABS PER OTD PREMATURO CON TUBO 2,1 MT TERMINAZIONE RICURVA</t>
  </si>
  <si>
    <t>X20518</t>
  </si>
  <si>
    <t>1600-24-25</t>
  </si>
  <si>
    <t>CANNULA NASALE SALTER LABS PER OTD ADULTI CON TUBO 7,30 MT</t>
  </si>
  <si>
    <t>X20519</t>
  </si>
  <si>
    <t>1600-35-20</t>
  </si>
  <si>
    <t>CANNULA NASALE SALTER LABS PER OTD ADULTI CON TUBO 10,7 MT</t>
  </si>
  <si>
    <t>X21694</t>
  </si>
  <si>
    <t>16SOFT-7-50</t>
  </si>
  <si>
    <t>CANNULA NASALE SALTER LABS SOFT CON TUBO DA 2,1 Mt ADULTI</t>
  </si>
  <si>
    <t>MEDTRONIC</t>
  </si>
  <si>
    <t>X20406</t>
  </si>
  <si>
    <t xml:space="preserve"> 251/5029</t>
  </si>
  <si>
    <t xml:space="preserve">CANNULA NASALE OTD DAR + 1,4 MT. TUBO </t>
  </si>
  <si>
    <t>X20527</t>
  </si>
  <si>
    <t>251/5492</t>
  </si>
  <si>
    <t>CANNULA NASALE DAR MT 5</t>
  </si>
  <si>
    <t>X20528</t>
  </si>
  <si>
    <t xml:space="preserve">  251/5592</t>
  </si>
  <si>
    <t>CANNULA NASALE DAR MT 9</t>
  </si>
  <si>
    <t>X20407</t>
  </si>
  <si>
    <t>FIAB OS/15M</t>
  </si>
  <si>
    <t>CANNULA NASALE OTD FIAB AD OCCHIALE + 2,5 MT. TUBO</t>
  </si>
  <si>
    <t>X20448</t>
  </si>
  <si>
    <t>OS/12AL</t>
  </si>
  <si>
    <t>CANNULA NASALE OTD C/ANELLO POSIZ E TUBO ANTISCHIACC. MORBIDO L= 2,1 MT</t>
  </si>
  <si>
    <t>X92575</t>
  </si>
  <si>
    <t>OS/12AS</t>
  </si>
  <si>
    <t>CANNULA NASALE per OTD ADULTI LUNGH 160 cm - CON NASELLI MORBIDI</t>
  </si>
  <si>
    <t>X20491</t>
  </si>
  <si>
    <t>8110-7-50</t>
  </si>
  <si>
    <t>MASCHERA PER OT ADULTI MEDIE CONCENTRAZIONI CON TUBO DI SICUREZZA 2,1 MT</t>
  </si>
  <si>
    <t>X20492</t>
  </si>
  <si>
    <t>1122-7-50</t>
  </si>
  <si>
    <t>MASCHERA PER OT PEDIATRICA MEDIE CONCENTRAZIONI CON TUBO DI SICUREZZA 2,1 MT</t>
  </si>
  <si>
    <t>X20494</t>
  </si>
  <si>
    <t>8150-7-50</t>
  </si>
  <si>
    <t>MASCHERA VENTURI ADULTI CON REGOLATORE E TUBO 2,1 MT</t>
  </si>
  <si>
    <t>X20496</t>
  </si>
  <si>
    <t>8120</t>
  </si>
  <si>
    <t>MASCHERA AD ALTA CONCENTRAZIONE "PARTIAL REBREATHING" ADULTI E TUBO 2,1 MT</t>
  </si>
  <si>
    <t>X20497</t>
  </si>
  <si>
    <t>1127</t>
  </si>
  <si>
    <t>MASCHERA AD ALTA CONCENTRAZIONE "PARTIAL REBREATHING" PEDIATRICA E TUBO 2,1 MT</t>
  </si>
  <si>
    <t>X20498</t>
  </si>
  <si>
    <t>8140</t>
  </si>
  <si>
    <t>MASCHERA AD ALTA CONCENTRAZIONE "NON REBREATHING" ADULTI E TUBO 2,1 MT</t>
  </si>
  <si>
    <t>X20499</t>
  </si>
  <si>
    <t>1140</t>
  </si>
  <si>
    <t>MASCHERA AD ALTA CONCENTRAZIONE "NON REBREATHING" PEDIATRICA E TUBO 2,1 MT</t>
  </si>
  <si>
    <t>X20517</t>
  </si>
  <si>
    <t>8115-0-50</t>
  </si>
  <si>
    <t>MASCHERA PER OT ADULTI SENZA TUBO</t>
  </si>
  <si>
    <t>X20550</t>
  </si>
  <si>
    <t>8005</t>
  </si>
  <si>
    <t>MASCHERA PER OT ADULTI TIPO OCCHIALINO TUBO M.2.1</t>
  </si>
  <si>
    <t>X20551</t>
  </si>
  <si>
    <t>8010</t>
  </si>
  <si>
    <t>MASCHERA PER OT ADULTI TIPO OCCHIALINO SENZA TUBO</t>
  </si>
  <si>
    <t>X20552</t>
  </si>
  <si>
    <t>1123</t>
  </si>
  <si>
    <t>MASCHERA PER OT PEDIATRICA SENZA TUBO</t>
  </si>
  <si>
    <t>X20554</t>
  </si>
  <si>
    <t>8020-7-50</t>
  </si>
  <si>
    <t>MASCHERA ALTA CONCENTRAZIONE PARZIALE REBREATHING ADULTI, TIPO OCCHIALINO TUBO M.2.1</t>
  </si>
  <si>
    <t>X20555</t>
  </si>
  <si>
    <t>8040</t>
  </si>
  <si>
    <t>MASCHERA ALTA CONCENTRAZIONE NO REBREATHING ADULTI, TIPO OCCHIALINO TUBO M.2.2</t>
  </si>
  <si>
    <t>DEAS</t>
  </si>
  <si>
    <t>X89272</t>
  </si>
  <si>
    <t>TRM05P</t>
  </si>
  <si>
    <t>MASCHERA VENTURI per OTD PEDIATRICA CON nr 6 VALVOLE</t>
  </si>
  <si>
    <t>X89273</t>
  </si>
  <si>
    <t>TRM05</t>
  </si>
  <si>
    <t>MASCHERA VENTURI per OTD ADULTI CON nr 6 VALVOLE</t>
  </si>
  <si>
    <t>X20408</t>
  </si>
  <si>
    <t>221/5001</t>
  </si>
  <si>
    <t>MASCHERA OTD ADULTO + 2 MT. TUBO ANTISCHIACCIAMENTO</t>
  </si>
  <si>
    <t>X20409</t>
  </si>
  <si>
    <t>211/5013</t>
  </si>
  <si>
    <t>MASCHERA OTD PEDIATR. + 2 MT. TUBO ANTISCHIACCIAMENTO</t>
  </si>
  <si>
    <t>X20411</t>
  </si>
  <si>
    <t>224/5009</t>
  </si>
  <si>
    <t>MASCHERA VENTURI ADULTI PER SOMMINISTRAZIONE CONCENTRAZIONE FISSA DI OSSIGENO</t>
  </si>
  <si>
    <t>X20412</t>
  </si>
  <si>
    <t>214/5021</t>
  </si>
  <si>
    <t>MASCHERA PEDIATRICA PER SOMMINISTRAZIONE CONCENTRAZIONE FISSA DI OSSIGENO</t>
  </si>
  <si>
    <t>X20926</t>
  </si>
  <si>
    <t>206/30515</t>
  </si>
  <si>
    <t>MASCHERA PER TRACHEOSTOMIZZATI CON TUBO ANTISCHIACCIAMENTO</t>
  </si>
  <si>
    <t>X20488</t>
  </si>
  <si>
    <t>2002-7-50</t>
  </si>
  <si>
    <t>TUBO PROLUNGA METRI 2,1</t>
  </si>
  <si>
    <t>X20489</t>
  </si>
  <si>
    <t>2015-15-50</t>
  </si>
  <si>
    <t>TUBO PROLUNGA METRI 4,5</t>
  </si>
  <si>
    <t>X20490</t>
  </si>
  <si>
    <t>2030-30-20</t>
  </si>
  <si>
    <t>TUBO PROLUNGA METRI 9</t>
  </si>
  <si>
    <t>X20515</t>
  </si>
  <si>
    <t>2010-10-50</t>
  </si>
  <si>
    <t>TUBO PROLUNGA METRI 3</t>
  </si>
  <si>
    <t>X20673</t>
  </si>
  <si>
    <t>SO-676</t>
  </si>
  <si>
    <t xml:space="preserve">TUBO OSSIGENO CORTO SALTER LABS  </t>
  </si>
  <si>
    <t>X20441</t>
  </si>
  <si>
    <t>251/5494</t>
  </si>
  <si>
    <t>TUBO PER OSSIGENO MT. 5 CON CONNETTORI</t>
  </si>
  <si>
    <t>INOGEN inc</t>
  </si>
  <si>
    <t>X20319</t>
  </si>
  <si>
    <t>BATTERIA 8 CELLE RICARICABILE SUPPLEMENTARE per INOGEN G3</t>
  </si>
  <si>
    <t>X22728</t>
  </si>
  <si>
    <t>ZAINO PER INOGEN G3</t>
  </si>
  <si>
    <t>X22729</t>
  </si>
  <si>
    <t>BORSA A TRACOLLA PER INOGEN G3</t>
  </si>
  <si>
    <t>X22732</t>
  </si>
  <si>
    <t>CARICABATTERIA ESTERNO + CAVO ELETTRICO PER INOGEN G3</t>
  </si>
  <si>
    <t>X22733</t>
  </si>
  <si>
    <t>SET 10 PZ FILTRO ANTIBATTERICO per INOGEN G3 e G2</t>
  </si>
  <si>
    <t>X22734</t>
  </si>
  <si>
    <t>SET 2 PZ FILTRO ANTIPARTICOLATO per INOGEN G3</t>
  </si>
  <si>
    <t>X22738</t>
  </si>
  <si>
    <t>CARRELLO TROLLEY per CONC INOGEN G2 (compatibile anche con G3</t>
  </si>
  <si>
    <t>X22740</t>
  </si>
  <si>
    <t>ALIMENTATORE UNIVERSALE AC per INOGEN G3</t>
  </si>
  <si>
    <t>X22742</t>
  </si>
  <si>
    <t>BATTERIA al LITIO 16 CELLE RICARICABILE SUPPLEMENTARE per INOGEN G3</t>
  </si>
  <si>
    <t>X81361</t>
  </si>
  <si>
    <t xml:space="preserve">KIT CHIAVE + 2 FILTRI ANTIBATTERICI per  CONCENTRATORE INOGEN ONE G3 </t>
  </si>
  <si>
    <t>X89075</t>
  </si>
  <si>
    <t>ALIMENTATORE AC per CONCENTRATORE PORTATILE INOGEN ONE G5</t>
  </si>
  <si>
    <t>X89076</t>
  </si>
  <si>
    <t>BATTERIA SUPPLEMENTARE 8 CELLE RICARICABILE per  INOGEN ONE G5</t>
  </si>
  <si>
    <t>X89077</t>
  </si>
  <si>
    <t>ZAINO per INOGEN G5</t>
  </si>
  <si>
    <t>X89080</t>
  </si>
  <si>
    <t>BATTERIA SUPPLEMENTARE 16 CELLE RICARICABILE per  INOGEN ONE G5</t>
  </si>
  <si>
    <t>X89087</t>
  </si>
  <si>
    <t>BORSA di TRASPORTO per INOGEN ONE G5</t>
  </si>
  <si>
    <t>FIRESAFE</t>
  </si>
  <si>
    <t>X97784</t>
  </si>
  <si>
    <t>827-0003</t>
  </si>
  <si>
    <t>VALVOLA PER CANNULA BIDIREZIONALE FIRESAFE</t>
  </si>
  <si>
    <t>Prezzo attivazione</t>
  </si>
  <si>
    <t>PACCHETTO A: TABLET SAMSUNG + PULSOSSIMETRO OXI10</t>
  </si>
  <si>
    <t>PACCHETTO A: TABLET SAMSUNG + PULSOSSIMETRO SAFETY NET</t>
  </si>
  <si>
    <t>PACCHETTO B: TABLET SAMSUNG - MONITOR PC300</t>
  </si>
  <si>
    <t>PACCHETTO B: TABLET SAMSUNG - MONITOR PC300 - CON AGGIUNTA SAFETY NET</t>
  </si>
  <si>
    <t>PACCHETTO C: TABLET SAMSUNG - MONITOR PC300</t>
  </si>
  <si>
    <t>PACCHETTO C: TABLET SAMSUNG - MONITOR PC300 - CON AGGIUNTA SAFETY NET</t>
  </si>
  <si>
    <t>PACCHETTO D: TABLET SAMSUNG - MONITOR PC300</t>
  </si>
  <si>
    <t>PACCHETTO D: TABLET SAMSUNG - MONITOR PC300 - CON AGGIUNTA SAFETY NET</t>
  </si>
  <si>
    <t>BA-300</t>
  </si>
  <si>
    <t>CA-350</t>
  </si>
  <si>
    <t>CA-300</t>
  </si>
  <si>
    <t>BA-303-IN</t>
  </si>
  <si>
    <t>RP-101</t>
  </si>
  <si>
    <t>RP-300</t>
  </si>
  <si>
    <t>RP-208</t>
  </si>
  <si>
    <t>BA-301-IN</t>
  </si>
  <si>
    <t>BA-316</t>
  </si>
  <si>
    <t>RP-107</t>
  </si>
  <si>
    <t>BA-501</t>
  </si>
  <si>
    <t>BA-500</t>
  </si>
  <si>
    <t>CA-550</t>
  </si>
  <si>
    <t>BA-516</t>
  </si>
  <si>
    <t>CA-500</t>
  </si>
  <si>
    <t>LISTINO MATERIALE DI CONSUMO</t>
  </si>
  <si>
    <t>LISTINO SERVIZIO OPZIONALE TELEMONITORAGGIO DOMICILIARE</t>
  </si>
  <si>
    <t>Pacchetto</t>
  </si>
  <si>
    <t>Tariffa servizio/die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</si>
</sst>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\ #,##0.00000;[Red]\-[$€-2]\ #,##0.00000"/>
    <numFmt numFmtId="165" formatCode="#,##0.00000_ ;[Red]\-#,##0.00000\ "/>
    <numFmt numFmtId="166" formatCode="_-[$€-2]\ * #,##0.00_-;\-[$€-2]\ * #,##0.00_-;_-[$€-2]\ * &quot;-&quot;??_-;_-@_-"/>
    <numFmt numFmtId="167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0" fillId="0" borderId="0" xfId="0" applyNumberFormat="1"/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wrapText="1"/>
    </xf>
    <xf numFmtId="167" fontId="6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zoomScaleNormal="100" workbookViewId="0">
      <selection activeCell="D16" sqref="D16"/>
    </sheetView>
  </sheetViews>
  <sheetFormatPr defaultRowHeight="15" x14ac:dyDescent="0.25"/>
  <cols>
    <col min="1" max="1" width="15.85546875" customWidth="1"/>
    <col min="2" max="2" width="18.5703125" customWidth="1"/>
    <col min="3" max="3" width="17.85546875" customWidth="1"/>
    <col min="4" max="4" width="18.85546875" customWidth="1"/>
    <col min="5" max="5" width="32.5703125" customWidth="1"/>
    <col min="6" max="6" width="32.140625" customWidth="1"/>
    <col min="7" max="7" width="16.28515625" bestFit="1" customWidth="1"/>
    <col min="8" max="8" width="40.85546875" customWidth="1"/>
  </cols>
  <sheetData>
    <row r="1" spans="1:7" x14ac:dyDescent="0.25">
      <c r="A1" s="2" t="s">
        <v>0</v>
      </c>
      <c r="B1" s="25" t="s">
        <v>12</v>
      </c>
      <c r="C1" s="25"/>
      <c r="D1" s="25"/>
    </row>
    <row r="2" spans="1:7" ht="51" customHeight="1" x14ac:dyDescent="0.25">
      <c r="A2" s="30" t="s">
        <v>1</v>
      </c>
      <c r="B2" s="21" t="s">
        <v>3</v>
      </c>
      <c r="C2" s="26"/>
      <c r="D2" s="1" t="s">
        <v>7</v>
      </c>
    </row>
    <row r="3" spans="1:7" x14ac:dyDescent="0.25">
      <c r="A3" s="31"/>
      <c r="B3" s="27">
        <v>1.1100000000000001</v>
      </c>
      <c r="C3" s="29"/>
      <c r="D3" s="5">
        <v>1.99</v>
      </c>
    </row>
    <row r="4" spans="1:7" ht="51" customHeight="1" x14ac:dyDescent="0.25">
      <c r="A4" s="20" t="s">
        <v>2</v>
      </c>
      <c r="B4" s="1" t="s">
        <v>4</v>
      </c>
      <c r="C4" s="1" t="s">
        <v>5</v>
      </c>
      <c r="D4" s="1" t="s">
        <v>6</v>
      </c>
    </row>
    <row r="5" spans="1:7" x14ac:dyDescent="0.25">
      <c r="A5" s="20"/>
      <c r="B5" s="5">
        <v>1.95</v>
      </c>
      <c r="C5" s="5">
        <v>3</v>
      </c>
      <c r="D5" s="5">
        <v>3.4</v>
      </c>
    </row>
    <row r="6" spans="1:7" ht="42.75" customHeight="1" x14ac:dyDescent="0.25">
      <c r="A6" s="20"/>
      <c r="B6" s="21" t="s">
        <v>8</v>
      </c>
      <c r="C6" s="22"/>
      <c r="D6" s="26"/>
    </row>
    <row r="7" spans="1:7" x14ac:dyDescent="0.25">
      <c r="A7" s="20"/>
      <c r="B7" s="27">
        <v>5</v>
      </c>
      <c r="C7" s="28"/>
      <c r="D7" s="29"/>
      <c r="E7" s="3"/>
      <c r="F7" s="4"/>
      <c r="G7" s="4"/>
    </row>
    <row r="8" spans="1:7" ht="27" customHeight="1" x14ac:dyDescent="0.25">
      <c r="A8" s="20" t="s">
        <v>9</v>
      </c>
      <c r="B8" s="21" t="s">
        <v>10</v>
      </c>
      <c r="C8" s="22"/>
      <c r="D8" s="5">
        <v>1.8</v>
      </c>
    </row>
    <row r="9" spans="1:7" ht="25.5" customHeight="1" x14ac:dyDescent="0.25">
      <c r="A9" s="20"/>
      <c r="B9" s="23" t="s">
        <v>11</v>
      </c>
      <c r="C9" s="24"/>
      <c r="D9" s="5">
        <v>1</v>
      </c>
    </row>
  </sheetData>
  <mergeCells count="10">
    <mergeCell ref="A8:A9"/>
    <mergeCell ref="A4:A7"/>
    <mergeCell ref="B8:C8"/>
    <mergeCell ref="B9:C9"/>
    <mergeCell ref="B1:D1"/>
    <mergeCell ref="B6:D6"/>
    <mergeCell ref="B7:D7"/>
    <mergeCell ref="A2:A3"/>
    <mergeCell ref="B2:C2"/>
    <mergeCell ref="B3:C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&amp;LAllegato 1 - Listino importi unitari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851B-5B0C-4351-9144-360465755554}">
  <sheetPr>
    <pageSetUpPr fitToPage="1"/>
  </sheetPr>
  <dimension ref="A1:G73"/>
  <sheetViews>
    <sheetView zoomScaleNormal="100" workbookViewId="0">
      <selection activeCell="B1" sqref="B1:G1"/>
    </sheetView>
  </sheetViews>
  <sheetFormatPr defaultRowHeight="15" x14ac:dyDescent="0.25"/>
  <cols>
    <col min="1" max="1" width="25.28515625" style="13" customWidth="1"/>
    <col min="2" max="2" width="12.85546875" bestFit="1" customWidth="1"/>
    <col min="3" max="3" width="20.42578125" customWidth="1"/>
    <col min="4" max="4" width="15.140625" style="13" bestFit="1" customWidth="1"/>
    <col min="5" max="5" width="94.7109375" style="14" customWidth="1"/>
    <col min="6" max="7" width="9.28515625" bestFit="1" customWidth="1"/>
  </cols>
  <sheetData>
    <row r="1" spans="1:7" x14ac:dyDescent="0.25">
      <c r="A1" s="18" t="s">
        <v>0</v>
      </c>
      <c r="B1" s="32" t="s">
        <v>249</v>
      </c>
      <c r="C1" s="32"/>
      <c r="D1" s="32"/>
      <c r="E1" s="32"/>
      <c r="F1" s="32"/>
      <c r="G1" s="32"/>
    </row>
    <row r="2" spans="1:7" s="6" customFormat="1" ht="73.5" customHeight="1" x14ac:dyDescent="0.2">
      <c r="A2" s="19" t="s">
        <v>13</v>
      </c>
      <c r="B2" s="19" t="s">
        <v>14</v>
      </c>
      <c r="C2" s="19" t="s">
        <v>15</v>
      </c>
      <c r="D2" s="19" t="s">
        <v>16</v>
      </c>
      <c r="E2" s="19" t="s">
        <v>17</v>
      </c>
      <c r="F2" s="19" t="s">
        <v>18</v>
      </c>
      <c r="G2" s="19" t="s">
        <v>19</v>
      </c>
    </row>
    <row r="3" spans="1:7" x14ac:dyDescent="0.25">
      <c r="A3" s="7" t="s">
        <v>20</v>
      </c>
      <c r="B3" s="7" t="s">
        <v>21</v>
      </c>
      <c r="C3" s="7">
        <v>50</v>
      </c>
      <c r="D3" s="7" t="s">
        <v>22</v>
      </c>
      <c r="E3" s="8" t="s">
        <v>23</v>
      </c>
      <c r="F3" s="9">
        <v>2.2000000000000002</v>
      </c>
      <c r="G3" s="9">
        <f>F3*(1-5%)</f>
        <v>2.09</v>
      </c>
    </row>
    <row r="4" spans="1:7" x14ac:dyDescent="0.25">
      <c r="A4" s="7" t="s">
        <v>20</v>
      </c>
      <c r="B4" s="7" t="s">
        <v>24</v>
      </c>
      <c r="C4" s="7">
        <v>25</v>
      </c>
      <c r="D4" s="7" t="s">
        <v>25</v>
      </c>
      <c r="E4" s="8" t="s">
        <v>26</v>
      </c>
      <c r="F4" s="9">
        <v>5</v>
      </c>
      <c r="G4" s="9">
        <f>F4*(1-5%)</f>
        <v>4.75</v>
      </c>
    </row>
    <row r="5" spans="1:7" x14ac:dyDescent="0.25">
      <c r="A5" s="7" t="s">
        <v>27</v>
      </c>
      <c r="B5" s="7" t="s">
        <v>28</v>
      </c>
      <c r="C5" s="7">
        <v>50</v>
      </c>
      <c r="D5" s="7" t="s">
        <v>29</v>
      </c>
      <c r="E5" s="8" t="s">
        <v>30</v>
      </c>
      <c r="F5" s="9">
        <v>2.14</v>
      </c>
      <c r="G5" s="9">
        <f t="shared" ref="G5:G57" si="0">F5*(1-5%)</f>
        <v>2.0329999999999999</v>
      </c>
    </row>
    <row r="6" spans="1:7" x14ac:dyDescent="0.25">
      <c r="A6" s="7" t="s">
        <v>31</v>
      </c>
      <c r="B6" s="7" t="s">
        <v>32</v>
      </c>
      <c r="C6" s="7">
        <v>50</v>
      </c>
      <c r="D6" s="7" t="s">
        <v>33</v>
      </c>
      <c r="E6" s="8" t="s">
        <v>34</v>
      </c>
      <c r="F6" s="9">
        <v>2.4900000000000002</v>
      </c>
      <c r="G6" s="9">
        <f t="shared" si="0"/>
        <v>2.3654999999999999</v>
      </c>
    </row>
    <row r="7" spans="1:7" x14ac:dyDescent="0.25">
      <c r="A7" s="7" t="s">
        <v>31</v>
      </c>
      <c r="B7" s="7" t="s">
        <v>35</v>
      </c>
      <c r="C7" s="7">
        <v>200</v>
      </c>
      <c r="D7" s="7" t="s">
        <v>36</v>
      </c>
      <c r="E7" s="8" t="s">
        <v>37</v>
      </c>
      <c r="F7" s="9">
        <v>2</v>
      </c>
      <c r="G7" s="9">
        <f t="shared" si="0"/>
        <v>1.9</v>
      </c>
    </row>
    <row r="8" spans="1:7" x14ac:dyDescent="0.25">
      <c r="A8" s="7" t="s">
        <v>20</v>
      </c>
      <c r="B8" s="7" t="s">
        <v>38</v>
      </c>
      <c r="C8" s="7">
        <v>25</v>
      </c>
      <c r="D8" s="7" t="s">
        <v>39</v>
      </c>
      <c r="E8" s="8" t="s">
        <v>40</v>
      </c>
      <c r="F8" s="9">
        <v>4.4000000000000004</v>
      </c>
      <c r="G8" s="9">
        <f t="shared" si="0"/>
        <v>4.18</v>
      </c>
    </row>
    <row r="9" spans="1:7" x14ac:dyDescent="0.25">
      <c r="A9" s="7" t="s">
        <v>20</v>
      </c>
      <c r="B9" s="7" t="s">
        <v>41</v>
      </c>
      <c r="C9" s="7">
        <v>50</v>
      </c>
      <c r="D9" s="7" t="s">
        <v>42</v>
      </c>
      <c r="E9" s="8" t="s">
        <v>43</v>
      </c>
      <c r="F9" s="9">
        <v>0.71</v>
      </c>
      <c r="G9" s="9">
        <f t="shared" si="0"/>
        <v>0.67449999999999999</v>
      </c>
    </row>
    <row r="10" spans="1:7" x14ac:dyDescent="0.25">
      <c r="A10" s="7" t="s">
        <v>20</v>
      </c>
      <c r="B10" s="7" t="s">
        <v>44</v>
      </c>
      <c r="C10" s="7">
        <v>50</v>
      </c>
      <c r="D10" s="7" t="s">
        <v>45</v>
      </c>
      <c r="E10" s="8" t="s">
        <v>46</v>
      </c>
      <c r="F10" s="9">
        <v>0.64</v>
      </c>
      <c r="G10" s="9">
        <f t="shared" si="0"/>
        <v>0.60799999999999998</v>
      </c>
    </row>
    <row r="11" spans="1:7" x14ac:dyDescent="0.25">
      <c r="A11" s="7" t="s">
        <v>20</v>
      </c>
      <c r="B11" s="7" t="s">
        <v>47</v>
      </c>
      <c r="C11" s="7">
        <v>50</v>
      </c>
      <c r="D11" s="7" t="s">
        <v>48</v>
      </c>
      <c r="E11" s="8" t="s">
        <v>49</v>
      </c>
      <c r="F11" s="9">
        <v>0.74</v>
      </c>
      <c r="G11" s="9">
        <f t="shared" si="0"/>
        <v>0.70299999999999996</v>
      </c>
    </row>
    <row r="12" spans="1:7" x14ac:dyDescent="0.25">
      <c r="A12" s="7" t="s">
        <v>20</v>
      </c>
      <c r="B12" s="7" t="s">
        <v>50</v>
      </c>
      <c r="C12" s="7">
        <v>50</v>
      </c>
      <c r="D12" s="7" t="s">
        <v>51</v>
      </c>
      <c r="E12" s="8" t="s">
        <v>52</v>
      </c>
      <c r="F12" s="9">
        <v>0.74</v>
      </c>
      <c r="G12" s="9">
        <f t="shared" si="0"/>
        <v>0.70299999999999996</v>
      </c>
    </row>
    <row r="13" spans="1:7" x14ac:dyDescent="0.25">
      <c r="A13" s="7" t="s">
        <v>20</v>
      </c>
      <c r="B13" s="7" t="s">
        <v>53</v>
      </c>
      <c r="C13" s="7">
        <v>50</v>
      </c>
      <c r="D13" s="7" t="s">
        <v>54</v>
      </c>
      <c r="E13" s="8" t="s">
        <v>55</v>
      </c>
      <c r="F13" s="9">
        <v>0.77</v>
      </c>
      <c r="G13" s="9">
        <f t="shared" si="0"/>
        <v>0.73149999999999993</v>
      </c>
    </row>
    <row r="14" spans="1:7" x14ac:dyDescent="0.25">
      <c r="A14" s="7" t="s">
        <v>20</v>
      </c>
      <c r="B14" s="7" t="s">
        <v>56</v>
      </c>
      <c r="C14" s="7">
        <v>50</v>
      </c>
      <c r="D14" s="7" t="s">
        <v>57</v>
      </c>
      <c r="E14" s="8" t="s">
        <v>58</v>
      </c>
      <c r="F14" s="9">
        <v>0.77</v>
      </c>
      <c r="G14" s="9">
        <f t="shared" si="0"/>
        <v>0.73149999999999993</v>
      </c>
    </row>
    <row r="15" spans="1:7" x14ac:dyDescent="0.25">
      <c r="A15" s="7" t="s">
        <v>20</v>
      </c>
      <c r="B15" s="7" t="s">
        <v>59</v>
      </c>
      <c r="C15" s="7">
        <v>50</v>
      </c>
      <c r="D15" s="7" t="s">
        <v>60</v>
      </c>
      <c r="E15" s="8" t="s">
        <v>61</v>
      </c>
      <c r="F15" s="9">
        <v>0.77</v>
      </c>
      <c r="G15" s="9">
        <f t="shared" si="0"/>
        <v>0.73149999999999993</v>
      </c>
    </row>
    <row r="16" spans="1:7" x14ac:dyDescent="0.25">
      <c r="A16" s="7" t="s">
        <v>20</v>
      </c>
      <c r="B16" s="7" t="s">
        <v>62</v>
      </c>
      <c r="C16" s="7">
        <v>50</v>
      </c>
      <c r="D16" s="7" t="s">
        <v>63</v>
      </c>
      <c r="E16" s="8" t="s">
        <v>64</v>
      </c>
      <c r="F16" s="9">
        <v>1.54</v>
      </c>
      <c r="G16" s="9">
        <f t="shared" si="0"/>
        <v>1.4629999999999999</v>
      </c>
    </row>
    <row r="17" spans="1:7" x14ac:dyDescent="0.25">
      <c r="A17" s="7" t="s">
        <v>20</v>
      </c>
      <c r="B17" s="7" t="s">
        <v>65</v>
      </c>
      <c r="C17" s="7">
        <v>20</v>
      </c>
      <c r="D17" s="7" t="s">
        <v>66</v>
      </c>
      <c r="E17" s="8" t="s">
        <v>67</v>
      </c>
      <c r="F17" s="9">
        <v>3</v>
      </c>
      <c r="G17" s="9">
        <f t="shared" si="0"/>
        <v>2.8499999999999996</v>
      </c>
    </row>
    <row r="18" spans="1:7" x14ac:dyDescent="0.25">
      <c r="A18" s="7" t="s">
        <v>20</v>
      </c>
      <c r="B18" s="7" t="s">
        <v>68</v>
      </c>
      <c r="C18" s="7">
        <v>50</v>
      </c>
      <c r="D18" s="7" t="s">
        <v>69</v>
      </c>
      <c r="E18" s="8" t="s">
        <v>70</v>
      </c>
      <c r="F18" s="9">
        <v>2</v>
      </c>
      <c r="G18" s="9">
        <f t="shared" si="0"/>
        <v>1.9</v>
      </c>
    </row>
    <row r="19" spans="1:7" x14ac:dyDescent="0.25">
      <c r="A19" s="7" t="s">
        <v>20</v>
      </c>
      <c r="B19" s="7" t="s">
        <v>71</v>
      </c>
      <c r="C19" s="7">
        <v>50</v>
      </c>
      <c r="D19" s="7" t="s">
        <v>72</v>
      </c>
      <c r="E19" s="8" t="s">
        <v>73</v>
      </c>
      <c r="F19" s="9">
        <v>3</v>
      </c>
      <c r="G19" s="9">
        <f t="shared" si="0"/>
        <v>2.8499999999999996</v>
      </c>
    </row>
    <row r="20" spans="1:7" x14ac:dyDescent="0.25">
      <c r="A20" s="7" t="s">
        <v>20</v>
      </c>
      <c r="B20" s="7" t="s">
        <v>74</v>
      </c>
      <c r="C20" s="7">
        <v>50</v>
      </c>
      <c r="D20" s="7" t="s">
        <v>75</v>
      </c>
      <c r="E20" s="8" t="s">
        <v>76</v>
      </c>
      <c r="F20" s="9">
        <v>3</v>
      </c>
      <c r="G20" s="9">
        <f t="shared" si="0"/>
        <v>2.8499999999999996</v>
      </c>
    </row>
    <row r="21" spans="1:7" x14ac:dyDescent="0.25">
      <c r="A21" s="7" t="s">
        <v>20</v>
      </c>
      <c r="B21" s="7" t="s">
        <v>77</v>
      </c>
      <c r="C21" s="7">
        <v>50</v>
      </c>
      <c r="D21" s="7" t="s">
        <v>78</v>
      </c>
      <c r="E21" s="8" t="s">
        <v>79</v>
      </c>
      <c r="F21" s="9">
        <v>3.8</v>
      </c>
      <c r="G21" s="9">
        <f t="shared" si="0"/>
        <v>3.61</v>
      </c>
    </row>
    <row r="22" spans="1:7" x14ac:dyDescent="0.25">
      <c r="A22" s="7" t="s">
        <v>20</v>
      </c>
      <c r="B22" s="7" t="s">
        <v>80</v>
      </c>
      <c r="C22" s="7">
        <v>50</v>
      </c>
      <c r="D22" s="7" t="s">
        <v>81</v>
      </c>
      <c r="E22" s="8" t="s">
        <v>82</v>
      </c>
      <c r="F22" s="9">
        <v>3.8</v>
      </c>
      <c r="G22" s="9">
        <f t="shared" si="0"/>
        <v>3.61</v>
      </c>
    </row>
    <row r="23" spans="1:7" x14ac:dyDescent="0.25">
      <c r="A23" s="7" t="s">
        <v>20</v>
      </c>
      <c r="B23" s="7" t="s">
        <v>83</v>
      </c>
      <c r="C23" s="7">
        <v>25</v>
      </c>
      <c r="D23" s="7" t="s">
        <v>84</v>
      </c>
      <c r="E23" s="8" t="s">
        <v>85</v>
      </c>
      <c r="F23" s="9">
        <v>2.4</v>
      </c>
      <c r="G23" s="9">
        <f t="shared" si="0"/>
        <v>2.2799999999999998</v>
      </c>
    </row>
    <row r="24" spans="1:7" x14ac:dyDescent="0.25">
      <c r="A24" s="7" t="s">
        <v>20</v>
      </c>
      <c r="B24" s="7" t="s">
        <v>86</v>
      </c>
      <c r="C24" s="7">
        <v>20</v>
      </c>
      <c r="D24" s="7" t="s">
        <v>87</v>
      </c>
      <c r="E24" s="8" t="s">
        <v>88</v>
      </c>
      <c r="F24" s="9">
        <v>3.47</v>
      </c>
      <c r="G24" s="9">
        <f t="shared" si="0"/>
        <v>3.2965</v>
      </c>
    </row>
    <row r="25" spans="1:7" x14ac:dyDescent="0.25">
      <c r="A25" s="7" t="s">
        <v>20</v>
      </c>
      <c r="B25" s="7" t="s">
        <v>89</v>
      </c>
      <c r="C25" s="7">
        <v>50</v>
      </c>
      <c r="D25" s="7" t="s">
        <v>90</v>
      </c>
      <c r="E25" s="8" t="s">
        <v>91</v>
      </c>
      <c r="F25" s="9">
        <v>1</v>
      </c>
      <c r="G25" s="9">
        <f t="shared" si="0"/>
        <v>0.95</v>
      </c>
    </row>
    <row r="26" spans="1:7" x14ac:dyDescent="0.25">
      <c r="A26" s="7" t="s">
        <v>92</v>
      </c>
      <c r="B26" s="7" t="s">
        <v>93</v>
      </c>
      <c r="C26" s="7">
        <v>25</v>
      </c>
      <c r="D26" s="7" t="s">
        <v>94</v>
      </c>
      <c r="E26" s="8" t="s">
        <v>95</v>
      </c>
      <c r="F26" s="9">
        <v>2.38</v>
      </c>
      <c r="G26" s="9">
        <f t="shared" si="0"/>
        <v>2.2609999999999997</v>
      </c>
    </row>
    <row r="27" spans="1:7" x14ac:dyDescent="0.25">
      <c r="A27" s="7" t="s">
        <v>92</v>
      </c>
      <c r="B27" s="7" t="s">
        <v>96</v>
      </c>
      <c r="C27" s="7">
        <v>25</v>
      </c>
      <c r="D27" s="7" t="s">
        <v>97</v>
      </c>
      <c r="E27" s="8" t="s">
        <v>98</v>
      </c>
      <c r="F27" s="9">
        <v>3.56</v>
      </c>
      <c r="G27" s="9">
        <f t="shared" si="0"/>
        <v>3.3819999999999997</v>
      </c>
    </row>
    <row r="28" spans="1:7" x14ac:dyDescent="0.25">
      <c r="A28" s="7" t="s">
        <v>92</v>
      </c>
      <c r="B28" s="7" t="s">
        <v>99</v>
      </c>
      <c r="C28" s="7">
        <v>25</v>
      </c>
      <c r="D28" s="7" t="s">
        <v>100</v>
      </c>
      <c r="E28" s="8" t="s">
        <v>101</v>
      </c>
      <c r="F28" s="9">
        <v>4.51</v>
      </c>
      <c r="G28" s="9">
        <f t="shared" si="0"/>
        <v>4.2844999999999995</v>
      </c>
    </row>
    <row r="29" spans="1:7" x14ac:dyDescent="0.25">
      <c r="A29" s="7" t="s">
        <v>31</v>
      </c>
      <c r="B29" s="7" t="s">
        <v>102</v>
      </c>
      <c r="C29" s="7">
        <v>400</v>
      </c>
      <c r="D29" s="7" t="s">
        <v>103</v>
      </c>
      <c r="E29" s="8" t="s">
        <v>104</v>
      </c>
      <c r="F29" s="9">
        <v>1.54</v>
      </c>
      <c r="G29" s="9">
        <f t="shared" si="0"/>
        <v>1.4629999999999999</v>
      </c>
    </row>
    <row r="30" spans="1:7" x14ac:dyDescent="0.25">
      <c r="A30" s="7" t="s">
        <v>31</v>
      </c>
      <c r="B30" s="7" t="s">
        <v>105</v>
      </c>
      <c r="C30" s="7">
        <v>50</v>
      </c>
      <c r="D30" s="7" t="s">
        <v>106</v>
      </c>
      <c r="E30" s="8" t="s">
        <v>107</v>
      </c>
      <c r="F30" s="9">
        <v>1</v>
      </c>
      <c r="G30" s="9">
        <f t="shared" si="0"/>
        <v>0.95</v>
      </c>
    </row>
    <row r="31" spans="1:7" x14ac:dyDescent="0.25">
      <c r="A31" s="7" t="s">
        <v>31</v>
      </c>
      <c r="B31" s="7" t="s">
        <v>108</v>
      </c>
      <c r="C31" s="7">
        <v>100</v>
      </c>
      <c r="D31" s="7" t="s">
        <v>109</v>
      </c>
      <c r="E31" s="8" t="s">
        <v>110</v>
      </c>
      <c r="F31" s="9">
        <v>0.71</v>
      </c>
      <c r="G31" s="9">
        <f t="shared" si="0"/>
        <v>0.67449999999999999</v>
      </c>
    </row>
    <row r="32" spans="1:7" x14ac:dyDescent="0.25">
      <c r="A32" s="7" t="s">
        <v>20</v>
      </c>
      <c r="B32" s="7" t="s">
        <v>111</v>
      </c>
      <c r="C32" s="7">
        <v>50</v>
      </c>
      <c r="D32" s="7" t="s">
        <v>112</v>
      </c>
      <c r="E32" s="8" t="s">
        <v>113</v>
      </c>
      <c r="F32" s="9">
        <v>1.1399999999999999</v>
      </c>
      <c r="G32" s="9">
        <f t="shared" si="0"/>
        <v>1.083</v>
      </c>
    </row>
    <row r="33" spans="1:7" x14ac:dyDescent="0.25">
      <c r="A33" s="7" t="s">
        <v>20</v>
      </c>
      <c r="B33" s="7" t="s">
        <v>114</v>
      </c>
      <c r="C33" s="7">
        <v>50</v>
      </c>
      <c r="D33" s="7" t="s">
        <v>115</v>
      </c>
      <c r="E33" s="8" t="s">
        <v>116</v>
      </c>
      <c r="F33" s="9">
        <v>1.47</v>
      </c>
      <c r="G33" s="9">
        <f t="shared" si="0"/>
        <v>1.3964999999999999</v>
      </c>
    </row>
    <row r="34" spans="1:7" x14ac:dyDescent="0.25">
      <c r="A34" s="7" t="s">
        <v>20</v>
      </c>
      <c r="B34" s="7" t="s">
        <v>117</v>
      </c>
      <c r="C34" s="7">
        <v>50</v>
      </c>
      <c r="D34" s="7" t="s">
        <v>118</v>
      </c>
      <c r="E34" s="8" t="s">
        <v>119</v>
      </c>
      <c r="F34" s="9">
        <v>2.7</v>
      </c>
      <c r="G34" s="9">
        <f t="shared" si="0"/>
        <v>2.5649999999999999</v>
      </c>
    </row>
    <row r="35" spans="1:7" x14ac:dyDescent="0.25">
      <c r="A35" s="7" t="s">
        <v>20</v>
      </c>
      <c r="B35" s="7" t="s">
        <v>120</v>
      </c>
      <c r="C35" s="7">
        <v>50</v>
      </c>
      <c r="D35" s="7" t="s">
        <v>121</v>
      </c>
      <c r="E35" s="8" t="s">
        <v>122</v>
      </c>
      <c r="F35" s="9">
        <v>1.6</v>
      </c>
      <c r="G35" s="9">
        <f t="shared" si="0"/>
        <v>1.52</v>
      </c>
    </row>
    <row r="36" spans="1:7" x14ac:dyDescent="0.25">
      <c r="A36" s="7" t="s">
        <v>20</v>
      </c>
      <c r="B36" s="7" t="s">
        <v>123</v>
      </c>
      <c r="C36" s="7">
        <v>50</v>
      </c>
      <c r="D36" s="7" t="s">
        <v>124</v>
      </c>
      <c r="E36" s="8" t="s">
        <v>125</v>
      </c>
      <c r="F36" s="9">
        <v>3</v>
      </c>
      <c r="G36" s="9">
        <f t="shared" si="0"/>
        <v>2.8499999999999996</v>
      </c>
    </row>
    <row r="37" spans="1:7" x14ac:dyDescent="0.25">
      <c r="A37" s="7" t="s">
        <v>20</v>
      </c>
      <c r="B37" s="7" t="s">
        <v>126</v>
      </c>
      <c r="C37" s="7">
        <v>50</v>
      </c>
      <c r="D37" s="7" t="s">
        <v>127</v>
      </c>
      <c r="E37" s="8" t="s">
        <v>128</v>
      </c>
      <c r="F37" s="9">
        <v>2</v>
      </c>
      <c r="G37" s="9">
        <f t="shared" si="0"/>
        <v>1.9</v>
      </c>
    </row>
    <row r="38" spans="1:7" x14ac:dyDescent="0.25">
      <c r="A38" s="7" t="s">
        <v>20</v>
      </c>
      <c r="B38" s="7" t="s">
        <v>129</v>
      </c>
      <c r="C38" s="7">
        <v>50</v>
      </c>
      <c r="D38" s="7" t="s">
        <v>130</v>
      </c>
      <c r="E38" s="8" t="s">
        <v>131</v>
      </c>
      <c r="F38" s="9">
        <v>4</v>
      </c>
      <c r="G38" s="9">
        <f t="shared" si="0"/>
        <v>3.8</v>
      </c>
    </row>
    <row r="39" spans="1:7" x14ac:dyDescent="0.25">
      <c r="A39" s="7" t="s">
        <v>20</v>
      </c>
      <c r="B39" s="7" t="s">
        <v>132</v>
      </c>
      <c r="C39" s="7">
        <v>50</v>
      </c>
      <c r="D39" s="7" t="s">
        <v>133</v>
      </c>
      <c r="E39" s="8" t="s">
        <v>134</v>
      </c>
      <c r="F39" s="9">
        <v>0.92</v>
      </c>
      <c r="G39" s="9">
        <f t="shared" si="0"/>
        <v>0.874</v>
      </c>
    </row>
    <row r="40" spans="1:7" x14ac:dyDescent="0.25">
      <c r="A40" s="7" t="s">
        <v>20</v>
      </c>
      <c r="B40" s="7" t="s">
        <v>135</v>
      </c>
      <c r="C40" s="7">
        <v>50</v>
      </c>
      <c r="D40" s="7" t="s">
        <v>136</v>
      </c>
      <c r="E40" s="8" t="s">
        <v>137</v>
      </c>
      <c r="F40" s="9">
        <v>1.25</v>
      </c>
      <c r="G40" s="9">
        <f t="shared" si="0"/>
        <v>1.1875</v>
      </c>
    </row>
    <row r="41" spans="1:7" x14ac:dyDescent="0.25">
      <c r="A41" s="7" t="s">
        <v>20</v>
      </c>
      <c r="B41" s="7" t="s">
        <v>138</v>
      </c>
      <c r="C41" s="7">
        <v>50</v>
      </c>
      <c r="D41" s="7" t="s">
        <v>139</v>
      </c>
      <c r="E41" s="8" t="s">
        <v>140</v>
      </c>
      <c r="F41" s="9">
        <v>0.9</v>
      </c>
      <c r="G41" s="9">
        <f t="shared" si="0"/>
        <v>0.85499999999999998</v>
      </c>
    </row>
    <row r="42" spans="1:7" x14ac:dyDescent="0.25">
      <c r="A42" s="7" t="s">
        <v>20</v>
      </c>
      <c r="B42" s="7" t="s">
        <v>141</v>
      </c>
      <c r="C42" s="7">
        <v>50</v>
      </c>
      <c r="D42" s="7" t="s">
        <v>142</v>
      </c>
      <c r="E42" s="8" t="s">
        <v>143</v>
      </c>
      <c r="F42" s="9">
        <v>1.1599999999999999</v>
      </c>
      <c r="G42" s="9">
        <f t="shared" si="0"/>
        <v>1.1019999999999999</v>
      </c>
    </row>
    <row r="43" spans="1:7" x14ac:dyDescent="0.25">
      <c r="A43" s="7" t="s">
        <v>20</v>
      </c>
      <c r="B43" s="7" t="s">
        <v>144</v>
      </c>
      <c r="C43" s="7">
        <v>50</v>
      </c>
      <c r="D43" s="7" t="s">
        <v>145</v>
      </c>
      <c r="E43" s="8" t="s">
        <v>146</v>
      </c>
      <c r="F43" s="9">
        <v>1.8</v>
      </c>
      <c r="G43" s="9">
        <f t="shared" si="0"/>
        <v>1.71</v>
      </c>
    </row>
    <row r="44" spans="1:7" x14ac:dyDescent="0.25">
      <c r="A44" s="7" t="s">
        <v>20</v>
      </c>
      <c r="B44" s="7" t="s">
        <v>147</v>
      </c>
      <c r="C44" s="7">
        <v>50</v>
      </c>
      <c r="D44" s="7" t="s">
        <v>148</v>
      </c>
      <c r="E44" s="8" t="s">
        <v>149</v>
      </c>
      <c r="F44" s="9">
        <v>2.2999999999999998</v>
      </c>
      <c r="G44" s="9">
        <f t="shared" si="0"/>
        <v>2.1849999999999996</v>
      </c>
    </row>
    <row r="45" spans="1:7" x14ac:dyDescent="0.25">
      <c r="A45" s="7" t="s">
        <v>150</v>
      </c>
      <c r="B45" s="7" t="s">
        <v>151</v>
      </c>
      <c r="C45" s="7">
        <v>25</v>
      </c>
      <c r="D45" s="7" t="s">
        <v>152</v>
      </c>
      <c r="E45" s="8" t="s">
        <v>153</v>
      </c>
      <c r="F45" s="9">
        <v>3.8</v>
      </c>
      <c r="G45" s="9">
        <f t="shared" si="0"/>
        <v>3.61</v>
      </c>
    </row>
    <row r="46" spans="1:7" x14ac:dyDescent="0.25">
      <c r="A46" s="7" t="s">
        <v>150</v>
      </c>
      <c r="B46" s="7" t="s">
        <v>154</v>
      </c>
      <c r="C46" s="7">
        <v>25</v>
      </c>
      <c r="D46" s="7" t="s">
        <v>155</v>
      </c>
      <c r="E46" s="8" t="s">
        <v>156</v>
      </c>
      <c r="F46" s="9">
        <v>3.8</v>
      </c>
      <c r="G46" s="9">
        <f t="shared" si="0"/>
        <v>3.61</v>
      </c>
    </row>
    <row r="47" spans="1:7" x14ac:dyDescent="0.25">
      <c r="A47" s="7" t="s">
        <v>92</v>
      </c>
      <c r="B47" s="7" t="s">
        <v>157</v>
      </c>
      <c r="C47" s="7">
        <v>25</v>
      </c>
      <c r="D47" s="7" t="s">
        <v>158</v>
      </c>
      <c r="E47" s="8" t="s">
        <v>159</v>
      </c>
      <c r="F47" s="9">
        <v>3.68</v>
      </c>
      <c r="G47" s="9">
        <f t="shared" si="0"/>
        <v>3.496</v>
      </c>
    </row>
    <row r="48" spans="1:7" x14ac:dyDescent="0.25">
      <c r="A48" s="7" t="s">
        <v>92</v>
      </c>
      <c r="B48" s="7" t="s">
        <v>160</v>
      </c>
      <c r="C48" s="7">
        <v>25</v>
      </c>
      <c r="D48" s="7" t="s">
        <v>161</v>
      </c>
      <c r="E48" s="8" t="s">
        <v>162</v>
      </c>
      <c r="F48" s="9">
        <v>6.8</v>
      </c>
      <c r="G48" s="9">
        <f t="shared" si="0"/>
        <v>6.46</v>
      </c>
    </row>
    <row r="49" spans="1:7" x14ac:dyDescent="0.25">
      <c r="A49" s="7" t="s">
        <v>92</v>
      </c>
      <c r="B49" s="7" t="s">
        <v>163</v>
      </c>
      <c r="C49" s="7">
        <v>25</v>
      </c>
      <c r="D49" s="7" t="s">
        <v>164</v>
      </c>
      <c r="E49" s="8" t="s">
        <v>165</v>
      </c>
      <c r="F49" s="9">
        <v>7.13</v>
      </c>
      <c r="G49" s="9">
        <f t="shared" si="0"/>
        <v>6.7734999999999994</v>
      </c>
    </row>
    <row r="50" spans="1:7" x14ac:dyDescent="0.25">
      <c r="A50" s="7" t="s">
        <v>92</v>
      </c>
      <c r="B50" s="7" t="s">
        <v>166</v>
      </c>
      <c r="C50" s="7">
        <v>25</v>
      </c>
      <c r="D50" s="7" t="s">
        <v>167</v>
      </c>
      <c r="E50" s="8" t="s">
        <v>168</v>
      </c>
      <c r="F50" s="9">
        <v>12</v>
      </c>
      <c r="G50" s="9">
        <f t="shared" si="0"/>
        <v>11.399999999999999</v>
      </c>
    </row>
    <row r="51" spans="1:7" x14ac:dyDescent="0.25">
      <c r="A51" s="7" t="s">
        <v>92</v>
      </c>
      <c r="B51" s="7" t="s">
        <v>169</v>
      </c>
      <c r="C51" s="7">
        <v>25</v>
      </c>
      <c r="D51" s="7" t="s">
        <v>170</v>
      </c>
      <c r="E51" s="8" t="s">
        <v>171</v>
      </c>
      <c r="F51" s="9">
        <v>8</v>
      </c>
      <c r="G51" s="9">
        <f t="shared" si="0"/>
        <v>7.6</v>
      </c>
    </row>
    <row r="52" spans="1:7" x14ac:dyDescent="0.25">
      <c r="A52" s="7" t="s">
        <v>20</v>
      </c>
      <c r="B52" s="7" t="s">
        <v>172</v>
      </c>
      <c r="C52" s="7">
        <v>50</v>
      </c>
      <c r="D52" s="7" t="s">
        <v>173</v>
      </c>
      <c r="E52" s="8" t="s">
        <v>174</v>
      </c>
      <c r="F52" s="9">
        <v>0.54</v>
      </c>
      <c r="G52" s="9">
        <f t="shared" si="0"/>
        <v>0.51300000000000001</v>
      </c>
    </row>
    <row r="53" spans="1:7" x14ac:dyDescent="0.25">
      <c r="A53" s="7" t="s">
        <v>20</v>
      </c>
      <c r="B53" s="7" t="s">
        <v>175</v>
      </c>
      <c r="C53" s="7">
        <v>50</v>
      </c>
      <c r="D53" s="7" t="s">
        <v>176</v>
      </c>
      <c r="E53" s="8" t="s">
        <v>177</v>
      </c>
      <c r="F53" s="9">
        <v>1.29</v>
      </c>
      <c r="G53" s="9">
        <f t="shared" si="0"/>
        <v>1.2255</v>
      </c>
    </row>
    <row r="54" spans="1:7" x14ac:dyDescent="0.25">
      <c r="A54" s="7" t="s">
        <v>20</v>
      </c>
      <c r="B54" s="7" t="s">
        <v>178</v>
      </c>
      <c r="C54" s="7">
        <v>20</v>
      </c>
      <c r="D54" s="7" t="s">
        <v>179</v>
      </c>
      <c r="E54" s="8" t="s">
        <v>180</v>
      </c>
      <c r="F54" s="9">
        <v>2.74</v>
      </c>
      <c r="G54" s="9">
        <f t="shared" si="0"/>
        <v>2.6030000000000002</v>
      </c>
    </row>
    <row r="55" spans="1:7" x14ac:dyDescent="0.25">
      <c r="A55" s="7" t="s">
        <v>20</v>
      </c>
      <c r="B55" s="7" t="s">
        <v>181</v>
      </c>
      <c r="C55" s="7">
        <v>50</v>
      </c>
      <c r="D55" s="7" t="s">
        <v>182</v>
      </c>
      <c r="E55" s="8" t="s">
        <v>183</v>
      </c>
      <c r="F55" s="9">
        <v>0.82</v>
      </c>
      <c r="G55" s="9">
        <f t="shared" si="0"/>
        <v>0.77899999999999991</v>
      </c>
    </row>
    <row r="56" spans="1:7" x14ac:dyDescent="0.25">
      <c r="A56" s="7" t="s">
        <v>20</v>
      </c>
      <c r="B56" s="7" t="s">
        <v>184</v>
      </c>
      <c r="C56" s="7">
        <v>50</v>
      </c>
      <c r="D56" s="7" t="s">
        <v>185</v>
      </c>
      <c r="E56" s="8" t="s">
        <v>186</v>
      </c>
      <c r="F56" s="9">
        <v>0.62</v>
      </c>
      <c r="G56" s="9">
        <f t="shared" si="0"/>
        <v>0.58899999999999997</v>
      </c>
    </row>
    <row r="57" spans="1:7" x14ac:dyDescent="0.25">
      <c r="A57" s="7" t="s">
        <v>92</v>
      </c>
      <c r="B57" s="7" t="s">
        <v>187</v>
      </c>
      <c r="C57" s="7">
        <v>25</v>
      </c>
      <c r="D57" s="7" t="s">
        <v>188</v>
      </c>
      <c r="E57" s="8" t="s">
        <v>189</v>
      </c>
      <c r="F57" s="9">
        <v>2.6</v>
      </c>
      <c r="G57" s="9">
        <f t="shared" si="0"/>
        <v>2.4699999999999998</v>
      </c>
    </row>
    <row r="58" spans="1:7" x14ac:dyDescent="0.25">
      <c r="A58" s="10" t="s">
        <v>190</v>
      </c>
      <c r="B58" s="7" t="s">
        <v>191</v>
      </c>
      <c r="C58" s="7">
        <v>1</v>
      </c>
      <c r="D58" s="11" t="s">
        <v>234</v>
      </c>
      <c r="E58" s="12" t="s">
        <v>192</v>
      </c>
      <c r="F58" s="9">
        <v>350</v>
      </c>
      <c r="G58" s="9">
        <f>F58*(1-5%)</f>
        <v>332.5</v>
      </c>
    </row>
    <row r="59" spans="1:7" x14ac:dyDescent="0.25">
      <c r="A59" s="10" t="s">
        <v>190</v>
      </c>
      <c r="B59" s="7" t="s">
        <v>193</v>
      </c>
      <c r="C59" s="7">
        <v>1</v>
      </c>
      <c r="D59" s="11" t="s">
        <v>235</v>
      </c>
      <c r="E59" s="12" t="s">
        <v>194</v>
      </c>
      <c r="F59" s="9">
        <v>118</v>
      </c>
      <c r="G59" s="9">
        <f t="shared" ref="G59:G73" si="1">F59*(1-5%)</f>
        <v>112.1</v>
      </c>
    </row>
    <row r="60" spans="1:7" x14ac:dyDescent="0.25">
      <c r="A60" s="10" t="s">
        <v>190</v>
      </c>
      <c r="B60" s="7" t="s">
        <v>195</v>
      </c>
      <c r="C60" s="7">
        <v>1</v>
      </c>
      <c r="D60" s="11" t="s">
        <v>236</v>
      </c>
      <c r="E60" s="12" t="s">
        <v>196</v>
      </c>
      <c r="F60" s="9">
        <v>71</v>
      </c>
      <c r="G60" s="9">
        <f t="shared" si="1"/>
        <v>67.45</v>
      </c>
    </row>
    <row r="61" spans="1:7" x14ac:dyDescent="0.25">
      <c r="A61" s="10" t="s">
        <v>190</v>
      </c>
      <c r="B61" s="7" t="s">
        <v>197</v>
      </c>
      <c r="C61" s="7">
        <v>1</v>
      </c>
      <c r="D61" s="11" t="s">
        <v>237</v>
      </c>
      <c r="E61" s="12" t="s">
        <v>198</v>
      </c>
      <c r="F61" s="9">
        <v>249.5</v>
      </c>
      <c r="G61" s="9">
        <f t="shared" si="1"/>
        <v>237.02499999999998</v>
      </c>
    </row>
    <row r="62" spans="1:7" x14ac:dyDescent="0.25">
      <c r="A62" s="10" t="s">
        <v>190</v>
      </c>
      <c r="B62" s="7" t="s">
        <v>199</v>
      </c>
      <c r="C62" s="7">
        <v>1</v>
      </c>
      <c r="D62" s="11" t="s">
        <v>238</v>
      </c>
      <c r="E62" s="12" t="s">
        <v>200</v>
      </c>
      <c r="F62" s="9">
        <v>69</v>
      </c>
      <c r="G62" s="9">
        <f t="shared" si="1"/>
        <v>65.55</v>
      </c>
    </row>
    <row r="63" spans="1:7" x14ac:dyDescent="0.25">
      <c r="A63" s="10" t="s">
        <v>190</v>
      </c>
      <c r="B63" s="7" t="s">
        <v>201</v>
      </c>
      <c r="C63" s="7">
        <v>1</v>
      </c>
      <c r="D63" s="11" t="s">
        <v>239</v>
      </c>
      <c r="E63" s="12" t="s">
        <v>202</v>
      </c>
      <c r="F63" s="9">
        <v>36</v>
      </c>
      <c r="G63" s="9">
        <f t="shared" si="1"/>
        <v>34.199999999999996</v>
      </c>
    </row>
    <row r="64" spans="1:7" x14ac:dyDescent="0.25">
      <c r="A64" s="10" t="s">
        <v>190</v>
      </c>
      <c r="B64" s="7" t="s">
        <v>203</v>
      </c>
      <c r="C64" s="7">
        <v>1</v>
      </c>
      <c r="D64" s="11" t="s">
        <v>240</v>
      </c>
      <c r="E64" s="12" t="s">
        <v>204</v>
      </c>
      <c r="F64" s="9">
        <v>147</v>
      </c>
      <c r="G64" s="9">
        <f t="shared" si="1"/>
        <v>139.65</v>
      </c>
    </row>
    <row r="65" spans="1:7" x14ac:dyDescent="0.25">
      <c r="A65" s="10" t="s">
        <v>190</v>
      </c>
      <c r="B65" s="7" t="s">
        <v>205</v>
      </c>
      <c r="C65" s="7">
        <v>1</v>
      </c>
      <c r="D65" s="11" t="s">
        <v>241</v>
      </c>
      <c r="E65" s="12" t="s">
        <v>206</v>
      </c>
      <c r="F65" s="9">
        <v>138</v>
      </c>
      <c r="G65" s="9">
        <f t="shared" si="1"/>
        <v>131.1</v>
      </c>
    </row>
    <row r="66" spans="1:7" x14ac:dyDescent="0.25">
      <c r="A66" s="10" t="s">
        <v>190</v>
      </c>
      <c r="B66" s="7" t="s">
        <v>207</v>
      </c>
      <c r="C66" s="7">
        <v>1</v>
      </c>
      <c r="D66" s="11" t="s">
        <v>242</v>
      </c>
      <c r="E66" s="12" t="s">
        <v>208</v>
      </c>
      <c r="F66" s="9">
        <v>411</v>
      </c>
      <c r="G66" s="9">
        <f t="shared" si="1"/>
        <v>390.45</v>
      </c>
    </row>
    <row r="67" spans="1:7" x14ac:dyDescent="0.25">
      <c r="A67" s="10" t="s">
        <v>190</v>
      </c>
      <c r="B67" s="7" t="s">
        <v>209</v>
      </c>
      <c r="C67" s="7">
        <v>1</v>
      </c>
      <c r="D67" s="11" t="s">
        <v>243</v>
      </c>
      <c r="E67" s="12" t="s">
        <v>210</v>
      </c>
      <c r="F67" s="9">
        <v>33</v>
      </c>
      <c r="G67" s="9">
        <f t="shared" si="1"/>
        <v>31.349999999999998</v>
      </c>
    </row>
    <row r="68" spans="1:7" x14ac:dyDescent="0.25">
      <c r="A68" s="10" t="s">
        <v>190</v>
      </c>
      <c r="B68" s="7" t="s">
        <v>211</v>
      </c>
      <c r="C68" s="7">
        <v>1</v>
      </c>
      <c r="D68" s="11" t="s">
        <v>244</v>
      </c>
      <c r="E68" s="12" t="s">
        <v>212</v>
      </c>
      <c r="F68" s="9">
        <v>138</v>
      </c>
      <c r="G68" s="9">
        <f t="shared" si="1"/>
        <v>131.1</v>
      </c>
    </row>
    <row r="69" spans="1:7" x14ac:dyDescent="0.25">
      <c r="A69" s="10" t="s">
        <v>190</v>
      </c>
      <c r="B69" s="7" t="s">
        <v>213</v>
      </c>
      <c r="C69" s="7">
        <v>1</v>
      </c>
      <c r="D69" s="11" t="s">
        <v>245</v>
      </c>
      <c r="E69" s="12" t="s">
        <v>214</v>
      </c>
      <c r="F69" s="9">
        <v>249</v>
      </c>
      <c r="G69" s="9">
        <f t="shared" si="1"/>
        <v>236.54999999999998</v>
      </c>
    </row>
    <row r="70" spans="1:7" x14ac:dyDescent="0.25">
      <c r="A70" s="10" t="s">
        <v>190</v>
      </c>
      <c r="B70" s="7" t="s">
        <v>215</v>
      </c>
      <c r="C70" s="7">
        <v>1</v>
      </c>
      <c r="D70" s="11" t="s">
        <v>246</v>
      </c>
      <c r="E70" s="12" t="s">
        <v>216</v>
      </c>
      <c r="F70" s="9">
        <v>102</v>
      </c>
      <c r="G70" s="9">
        <f t="shared" si="1"/>
        <v>96.899999999999991</v>
      </c>
    </row>
    <row r="71" spans="1:7" x14ac:dyDescent="0.25">
      <c r="A71" s="10" t="s">
        <v>190</v>
      </c>
      <c r="B71" s="7" t="s">
        <v>217</v>
      </c>
      <c r="C71" s="7">
        <v>1</v>
      </c>
      <c r="D71" s="11" t="s">
        <v>247</v>
      </c>
      <c r="E71" s="12" t="s">
        <v>218</v>
      </c>
      <c r="F71" s="9">
        <v>410</v>
      </c>
      <c r="G71" s="9">
        <f t="shared" si="1"/>
        <v>389.5</v>
      </c>
    </row>
    <row r="72" spans="1:7" x14ac:dyDescent="0.25">
      <c r="A72" s="10" t="s">
        <v>190</v>
      </c>
      <c r="B72" s="7" t="s">
        <v>219</v>
      </c>
      <c r="C72" s="7">
        <v>1</v>
      </c>
      <c r="D72" s="11" t="s">
        <v>248</v>
      </c>
      <c r="E72" s="12" t="s">
        <v>220</v>
      </c>
      <c r="F72" s="9">
        <v>71</v>
      </c>
      <c r="G72" s="9">
        <f t="shared" si="1"/>
        <v>67.45</v>
      </c>
    </row>
    <row r="73" spans="1:7" x14ac:dyDescent="0.25">
      <c r="A73" s="7" t="s">
        <v>221</v>
      </c>
      <c r="B73" s="7" t="s">
        <v>222</v>
      </c>
      <c r="C73" s="7">
        <v>20</v>
      </c>
      <c r="D73" s="11" t="s">
        <v>223</v>
      </c>
      <c r="E73" s="12" t="s">
        <v>224</v>
      </c>
      <c r="F73" s="9">
        <v>5.2</v>
      </c>
      <c r="G73" s="9">
        <f t="shared" si="1"/>
        <v>4.9399999999999995</v>
      </c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Header>&amp;LAllegato 2 - Listino materiale di consumo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214B-1BAF-493E-88CA-05729511D05B}">
  <sheetPr>
    <pageSetUpPr fitToPage="1"/>
  </sheetPr>
  <dimension ref="A1:C10"/>
  <sheetViews>
    <sheetView tabSelected="1" workbookViewId="0">
      <selection activeCell="E6" sqref="E6"/>
    </sheetView>
  </sheetViews>
  <sheetFormatPr defaultRowHeight="15" x14ac:dyDescent="0.25"/>
  <cols>
    <col min="1" max="1" width="46" style="17" customWidth="1"/>
    <col min="2" max="3" width="23.5703125" customWidth="1"/>
  </cols>
  <sheetData>
    <row r="1" spans="1:3" ht="32.25" customHeight="1" x14ac:dyDescent="0.25">
      <c r="A1" s="34" t="s">
        <v>0</v>
      </c>
      <c r="B1" s="33" t="s">
        <v>250</v>
      </c>
      <c r="C1" s="33"/>
    </row>
    <row r="2" spans="1:3" x14ac:dyDescent="0.25">
      <c r="A2" s="35" t="s">
        <v>251</v>
      </c>
      <c r="B2" s="35" t="s">
        <v>225</v>
      </c>
      <c r="C2" s="35" t="s">
        <v>252</v>
      </c>
    </row>
    <row r="3" spans="1:3" ht="31.5" x14ac:dyDescent="0.25">
      <c r="A3" s="15" t="s">
        <v>226</v>
      </c>
      <c r="B3" s="16">
        <v>30</v>
      </c>
      <c r="C3" s="16">
        <v>5</v>
      </c>
    </row>
    <row r="4" spans="1:3" ht="31.5" x14ac:dyDescent="0.25">
      <c r="A4" s="15" t="s">
        <v>227</v>
      </c>
      <c r="B4" s="16">
        <v>30</v>
      </c>
      <c r="C4" s="16">
        <v>16</v>
      </c>
    </row>
    <row r="5" spans="1:3" ht="31.5" x14ac:dyDescent="0.25">
      <c r="A5" s="15" t="s">
        <v>228</v>
      </c>
      <c r="B5" s="16">
        <v>30</v>
      </c>
      <c r="C5" s="16">
        <v>6</v>
      </c>
    </row>
    <row r="6" spans="1:3" ht="31.5" x14ac:dyDescent="0.25">
      <c r="A6" s="15" t="s">
        <v>229</v>
      </c>
      <c r="B6" s="16">
        <v>30</v>
      </c>
      <c r="C6" s="16">
        <v>17</v>
      </c>
    </row>
    <row r="7" spans="1:3" ht="31.5" x14ac:dyDescent="0.25">
      <c r="A7" s="15" t="s">
        <v>230</v>
      </c>
      <c r="B7" s="16">
        <v>30</v>
      </c>
      <c r="C7" s="16">
        <v>6</v>
      </c>
    </row>
    <row r="8" spans="1:3" ht="31.5" x14ac:dyDescent="0.25">
      <c r="A8" s="15" t="s">
        <v>231</v>
      </c>
      <c r="B8" s="16">
        <v>30</v>
      </c>
      <c r="C8" s="16">
        <v>17</v>
      </c>
    </row>
    <row r="9" spans="1:3" ht="31.5" x14ac:dyDescent="0.25">
      <c r="A9" s="15" t="s">
        <v>232</v>
      </c>
      <c r="B9" s="16">
        <v>30</v>
      </c>
      <c r="C9" s="16">
        <v>6</v>
      </c>
    </row>
    <row r="10" spans="1:3" ht="31.5" x14ac:dyDescent="0.25">
      <c r="A10" s="15" t="s">
        <v>233</v>
      </c>
      <c r="B10" s="16">
        <v>30</v>
      </c>
      <c r="C10" s="16">
        <v>17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&amp;LAllegato 3 - Listino servizio opzionale telemonitoraggio domiciliare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Importi unitari</vt:lpstr>
      <vt:lpstr>Listino materiale di consumo</vt:lpstr>
      <vt:lpstr>Listino telemonitoraggio</vt:lpstr>
      <vt:lpstr>'Importi unitari'!Area_stampa</vt:lpstr>
      <vt:lpstr>'Listino materiale di consumo'!Area_stampa</vt:lpstr>
      <vt:lpstr>'Listino telemonitoraggio'!Area_stampa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Bolano</dc:creator>
  <cp:lastModifiedBy>Laura Gallesio</cp:lastModifiedBy>
  <cp:lastPrinted>2021-12-06T10:28:08Z</cp:lastPrinted>
  <dcterms:created xsi:type="dcterms:W3CDTF">2015-10-06T15:56:31Z</dcterms:created>
  <dcterms:modified xsi:type="dcterms:W3CDTF">2021-12-06T15:02:40Z</dcterms:modified>
</cp:coreProperties>
</file>