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42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<sst xmlns="http://schemas.openxmlformats.org/spreadsheetml/2006/main" count="1638" uniqueCount="1075">
  <si>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</si>
  <si>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</si>
  <si>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</si>
  <si>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</si>
  <si>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</si>
  <si>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</si>
  <si>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</si>
  <si>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</si>
  <si>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</si>
  <si>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</si>
  <si>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</si>
  <si>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</si>
  <si>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</si>
  <si>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</si>
  <si>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</si>
  <si>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</si>
  <si>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</si>
  <si>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</si>
  <si>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</si>
  <si>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</si>
  <si>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</si>
  <si>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</si>
  <si>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</si>
  <si>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</si>
  <si>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</si>
  <si>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</si>
  <si>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</si>
  <si>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</si>
  <si>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</si>
  <si>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</si>
  <si>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</si>
  <si>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</si>
  <si>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</si>
  <si>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</si>
  <si>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</si>
  <si>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</si>
  <si>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</si>
  <si>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</si>
  <si>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</si>
  <si>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</si>
  <si>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</si>
  <si>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</si>
  <si>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</si>
  <si>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</si>
  <si>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</si>
  <si>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</si>
  <si>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</si>
  <si>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</si>
  <si>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</si>
  <si>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</si>
  <si>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</si>
  <si>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</si>
  <si>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</si>
  <si>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</si>
  <si>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</si>
  <si>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</si>
  <si>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</si>
  <si>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</si>
  <si>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</si>
  <si>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</si>
  <si>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</si>
  <si>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</si>
  <si>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</si>
  <si>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</si>
  <si>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</si>
  <si>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</si>
  <si>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</si>
  <si>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</si>
  <si>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</si>
  <si>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</si>
  <si>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</si>
  <si>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</si>
  <si>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</si>
  <si>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</si>
  <si>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</si>
  <si>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</si>
  <si>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</si>
  <si>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</si>
  <si>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</si>
  <si>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</si>
  <si>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</si>
  <si>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</si>
  <si>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</si>
  <si>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</si>
  <si>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</si>
  <si>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</si>
  <si>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</si>
  <si>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</si>
  <si>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</si>
  <si>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</si>
  <si>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</si>
  <si>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</si>
  <si>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</si>
  <si>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</si>
  <si>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</si>
  <si>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</si>
  <si>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</si>
  <si>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</si>
  <si>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</si>
  <si>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</si>
  <si>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</si>
  <si>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</si>
  <si>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</si>
  <si>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</si>
  <si>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</si>
  <si>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</si>
  <si>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</si>
  <si>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</si>
  <si>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</si>
  <si>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</si>
  <si>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</si>
  <si>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</si>
  <si>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</si>
  <si>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</si>
  <si>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</si>
  <si>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</si>
  <si>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</si>
  <si>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</si>
  <si>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</si>
  <si>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</si>
  <si>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</si>
  <si>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</si>
  <si>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</si>
  <si>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</si>
  <si>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</si>
  <si>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</si>
  <si>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</si>
  <si>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</si>
  <si>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</si>
  <si>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</si>
  <si>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</si>
  <si>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</si>
  <si>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</si>
  <si>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</si>
  <si>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</si>
  <si>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</si>
  <si>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</si>
  <si>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</si>
  <si>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</si>
  <si>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</si>
  <si>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</si>
  <si>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</si>
  <si>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</si>
  <si>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</si>
  <si>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</si>
  <si>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</si>
  <si>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</si>
  <si>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</si>
  <si>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</si>
  <si>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</si>
  <si>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</si>
  <si>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</si>
  <si>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</si>
  <si>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</si>
  <si>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</si>
  <si>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</si>
  <si>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</si>
  <si>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</si>
  <si>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</si>
  <si>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</si>
  <si>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</si>
  <si>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</si>
  <si>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</si>
  <si>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</si>
  <si>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</si>
  <si>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</si>
  <si>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</si>
  <si>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</si>
  <si>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</si>
  <si>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</si>
  <si>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</si>
  <si>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</si>
  <si>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</si>
  <si>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</si>
  <si>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</si>
  <si>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</si>
  <si>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</si>
  <si>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</si>
  <si>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</si>
  <si>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</si>
  <si>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</si>
  <si>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</si>
  <si>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</si>
  <si>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</si>
  <si>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</si>
  <si>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</si>
  <si>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</si>
  <si>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</si>
  <si>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</si>
  <si>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</si>
  <si>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</si>
  <si>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</si>
  <si>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</si>
  <si>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</si>
  <si>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</si>
  <si>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</si>
  <si>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</si>
  <si>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</si>
  <si>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</si>
  <si>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</si>
  <si>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</si>
  <si>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</si>
  <si>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</si>
  <si>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</si>
  <si>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</si>
  <si>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</si>
  <si>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</si>
  <si>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</si>
  <si>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</si>
  <si>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</si>
  <si>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</si>
  <si>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</si>
  <si>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</si>
  <si>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</si>
  <si>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</si>
  <si>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</si>
  <si>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</si>
  <si>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</si>
  <si>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</si>
  <si>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</si>
  <si>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</si>
  <si>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</si>
  <si>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</si>
  <si>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</si>
  <si>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</si>
  <si>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</si>
  <si>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</si>
  <si>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</si>
  <si>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</si>
  <si>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</si>
  <si>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</si>
  <si>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</si>
  <si>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</si>
  <si>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</si>
  <si>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</si>
  <si>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</si>
  <si>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</si>
  <si>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</si>
  <si>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</si>
  <si>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</si>
  <si>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</si>
  <si>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</si>
  <si>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</si>
  <si>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</si>
  <si>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</si>
  <si>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</si>
  <si>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</si>
  <si>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</si>
  <si>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</si>
  <si>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</si>
  <si>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</si>
  <si>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</si>
  <si>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</si>
  <si>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</si>
  <si>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</si>
  <si>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</si>
  <si>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</si>
  <si>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</si>
  <si>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</si>
  <si>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</si>
  <si>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</si>
  <si>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</si>
  <si>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</si>
  <si>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</si>
  <si>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</si>
  <si>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</si>
  <si>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</si>
  <si>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</si>
  <si>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</si>
  <si>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</si>
  <si>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</si>
  <si>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</si>
  <si>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</si>
  <si>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</si>
  <si>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</si>
  <si>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</si>
  <si>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</si>
  <si>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</si>
  <si>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</si>
  <si>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</si>
  <si>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</si>
  <si>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</si>
  <si>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</si>
  <si>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</si>
  <si>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</si>
  <si>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</si>
  <si>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</si>
  <si>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</si>
  <si>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</si>
  <si>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</si>
  <si>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</si>
  <si>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</si>
  <si>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</si>
  <si>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</si>
  <si>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</si>
  <si>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</si>
  <si>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</si>
  <si>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</si>
  <si>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</si>
  <si>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</si>
  <si>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</si>
  <si>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</si>
  <si>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</si>
  <si>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</si>
  <si>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</si>
  <si>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</si>
  <si>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</si>
  <si>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</si>
  <si>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</si>
  <si>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</si>
  <si>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</si>
  <si>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</si>
  <si>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</si>
  <si>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</si>
  <si>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</si>
  <si>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</si>
  <si>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</si>
  <si>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</si>
  <si>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</si>
  <si>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</si>
  <si>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</si>
  <si>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</si>
  <si>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</si>
  <si>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</si>
  <si>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</si>
  <si>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</si>
  <si>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</si>
  <si>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</si>
  <si>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</si>
  <si>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</si>
  <si>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</si>
  <si>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</si>
  <si>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</si>
  <si>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</si>
  <si>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</si>
  <si>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</si>
  <si>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</si>
  <si>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</si>
  <si>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</si>
  <si>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</si>
  <si>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</si>
  <si>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</si>
  <si>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</si>
  <si>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</si>
  <si>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</si>
  <si>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</si>
  <si>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</si>
  <si>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</si>
  <si>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</si>
  <si>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</si>
  <si>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</si>
  <si>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</si>
  <si>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</si>
  <si>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</si>
  <si>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</si>
  <si>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</si>
  <si>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</si>
  <si>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</si>
  <si>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</si>
  <si>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</si>
  <si>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</si>
  <si>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</si>
  <si>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</si>
  <si>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</si>
  <si>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</si>
  <si>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</si>
  <si>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</si>
  <si>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</si>
  <si>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</si>
  <si>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</si>
  <si>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</si>
  <si>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</si>
  <si>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</si>
  <si>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</si>
  <si>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</si>
  <si>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</si>
  <si>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</si>
  <si>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</si>
  <si>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</si>
  <si>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</si>
  <si>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</si>
  <si>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</si>
  <si>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</si>
  <si>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</si>
  <si>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</si>
  <si>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</si>
  <si>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</si>
  <si>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</si>
  <si>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</si>
  <si>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</si>
  <si>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</si>
  <si>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</si>
  <si>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</si>
  <si>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</si>
  <si>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</si>
  <si>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</si>
  <si>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</si>
  <si>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</si>
  <si>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</si>
  <si>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</si>
  <si>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</si>
  <si>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</si>
  <si>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</si>
  <si>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</si>
  <si>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</si>
  <si>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</si>
  <si>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</si>
  <si>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</si>
  <si>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</si>
  <si>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</si>
  <si>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</si>
  <si>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</si>
  <si>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</si>
  <si>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</si>
  <si>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</si>
  <si>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</si>
  <si>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</si>
  <si>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</si>
  <si>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</si>
  <si>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</si>
  <si>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</si>
  <si>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</si>
  <si>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</si>
  <si>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</si>
  <si>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</si>
  <si>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</si>
  <si>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</si>
  <si>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</si>
  <si>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</si>
  <si>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</si>
  <si>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</si>
  <si>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</si>
  <si>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</si>
  <si>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</si>
  <si>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</si>
  <si>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</si>
  <si>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</si>
  <si>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</si>
  <si>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</si>
  <si>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</si>
  <si>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</si>
  <si>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</si>
  <si>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</si>
  <si>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</si>
  <si>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</si>
  <si>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</si>
  <si>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</si>
  <si>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</si>
  <si>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</si>
  <si>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</si>
  <si>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</si>
  <si>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</si>
  <si>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</si>
  <si>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</si>
  <si>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</si>
  <si>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</si>
  <si>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</si>
  <si>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</si>
  <si>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</si>
  <si>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</si>
  <si>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</si>
  <si>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</si>
  <si>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</si>
  <si>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</si>
  <si>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</si>
  <si>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</si>
  <si>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</si>
  <si>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</si>
  <si>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</si>
  <si>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</si>
  <si>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</si>
  <si>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</si>
  <si>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</si>
  <si>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</si>
  <si>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</si>
  <si>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</si>
  <si>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</si>
  <si>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</si>
  <si>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</si>
  <si>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</si>
  <si>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</si>
  <si>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</si>
  <si>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</si>
  <si>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</si>
  <si>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</si>
  <si>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</si>
  <si>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</si>
  <si>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</si>
  <si>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</si>
  <si>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</si>
  <si>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</si>
  <si>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</si>
  <si>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</si>
  <si>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</si>
  <si>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</si>
  <si>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</si>
  <si>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</si>
  <si>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</si>
  <si>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</si>
  <si>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</si>
  <si>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</si>
  <si>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</si>
  <si>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</si>
  <si>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</si>
  <si>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</si>
  <si>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</si>
  <si>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</si>
  <si>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</si>
  <si>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</si>
  <si>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</si>
  <si>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</si>
  <si>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</si>
  <si>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</si>
  <si>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</si>
  <si>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</si>
  <si>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</si>
  <si>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</si>
  <si>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</si>
  <si>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</si>
  <si>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</si>
  <si>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</si>
  <si>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</si>
  <si>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</si>
  <si>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</si>
  <si>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</si>
  <si>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</si>
  <si>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</si>
  <si>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</si>
  <si>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</si>
  <si>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</si>
  <si>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</si>
  <si>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</si>
  <si>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</si>
  <si>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</si>
  <si>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</si>
  <si>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</si>
  <si>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</si>
  <si>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</si>
  <si>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</si>
  <si>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</si>
  <si>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</si>
  <si>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</si>
  <si>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</si>
  <si>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</si>
  <si>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</si>
  <si>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</si>
  <si>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</si>
  <si>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</si>
  <si>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</si>
  <si>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</si>
  <si>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</si>
  <si>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</si>
  <si>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</si>
  <si>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</si>
  <si>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</si>
  <si>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</si>
  <si>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</si>
  <si>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</si>
  <si>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</si>
  <si>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</si>
  <si>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</si>
  <si>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</si>
  <si>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</si>
  <si>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</si>
  <si>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</si>
  <si>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</si>
  <si>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</si>
  <si>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</si>
  <si>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</si>
  <si>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</si>
  <si>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</si>
  <si>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</si>
  <si>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</si>
  <si>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</si>
  <si>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</si>
  <si>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</si>
  <si>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</si>
  <si>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</si>
  <si>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</si>
  <si>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</si>
  <si>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</si>
  <si>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</si>
  <si>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</si>
  <si>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</si>
  <si>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</si>
  <si>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</si>
  <si>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</si>
  <si>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</si>
  <si>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</si>
  <si>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</si>
  <si>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</si>
  <si>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</si>
  <si>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</si>
  <si>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</si>
  <si>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</si>
  <si>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</si>
  <si>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</si>
  <si>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</si>
  <si>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</si>
  <si>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</si>
  <si>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</si>
  <si>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</si>
  <si>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</si>
  <si>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</si>
  <si>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</si>
  <si>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</si>
  <si>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</si>
  <si>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</si>
  <si>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</si>
  <si>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</si>
  <si>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</si>
  <si>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</si>
  <si>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</si>
  <si>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</si>
  <si>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</si>
  <si>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</si>
  <si>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</si>
  <si>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</si>
  <si>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</si>
  <si>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</si>
  <si>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</si>
  <si>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</si>
  <si>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</si>
  <si>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</si>
  <si>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</si>
  <si>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</si>
  <si>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</si>
  <si>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</si>
  <si>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</si>
  <si>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</si>
  <si>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</si>
  <si>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</si>
  <si>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</si>
  <si>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</si>
  <si>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</si>
  <si>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</si>
  <si>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</si>
  <si>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</si>
  <si>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</si>
  <si>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</si>
  <si>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</si>
  <si>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</si>
  <si>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</si>
  <si>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</si>
  <si>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</si>
  <si>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</si>
  <si>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</si>
  <si>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</si>
  <si>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</si>
  <si>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</si>
  <si>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</si>
  <si>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</si>
  <si>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</si>
  <si>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</si>
  <si>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</si>
  <si>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</si>
  <si>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</si>
  <si>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</si>
  <si>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</si>
  <si>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</si>
  <si>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</si>
  <si>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</si>
  <si>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</si>
  <si>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</si>
  <si>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</si>
  <si>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</si>
  <si>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</si>
  <si>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</si>
  <si>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</si>
  <si>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</si>
  <si>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</si>
  <si>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</si>
  <si>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</si>
  <si>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</si>
  <si>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</si>
  <si>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</si>
  <si>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</si>
  <si>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</si>
  <si>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</si>
  <si>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</si>
  <si>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</si>
  <si>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</si>
  <si>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</si>
  <si>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</si>
  <si>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</si>
  <si>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</si>
  <si>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</si>
  <si>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</si>
  <si>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</si>
  <si>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</si>
  <si>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</si>
  <si>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</si>
  <si>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</si>
  <si>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</si>
  <si>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</si>
  <si>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</si>
  <si>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</si>
  <si>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</si>
  <si>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</si>
  <si>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</si>
  <si>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</si>
  <si>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</si>
  <si>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</si>
  <si>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</si>
  <si>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</si>
  <si>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</si>
  <si>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</si>
  <si>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</si>
  <si>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</si>
  <si>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</si>
  <si>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</si>
  <si>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</si>
  <si>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</si>
  <si>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</si>
  <si>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</si>
  <si>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</si>
  <si>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</si>
  <si>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</si>
  <si>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</si>
  <si>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</si>
  <si>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</si>
  <si>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</si>
  <si>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</si>
  <si>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</si>
  <si>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</si>
  <si>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</si>
  <si>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</si>
  <si>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</si>
  <si>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</si>
  <si>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</si>
  <si>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</si>
  <si>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</si>
  <si>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</si>
  <si>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</si>
  <si>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</si>
  <si>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</si>
  <si>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</si>
  <si>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</si>
  <si>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</si>
  <si>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</si>
  <si>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</si>
  <si>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</si>
  <si>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</si>
  <si>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</si>
  <si>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</si>
  <si>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</si>
  <si>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</si>
  <si>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</si>
  <si>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</si>
  <si>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</si>
  <si>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</si>
  <si>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</si>
  <si>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</si>
  <si>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</si>
  <si>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</si>
  <si>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</si>
  <si>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</si>
  <si>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</si>
  <si>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</si>
  <si>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</si>
  <si>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</si>
  <si>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</si>
  <si>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</si>
  <si>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</si>
  <si>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</si>
  <si>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</si>
  <si>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</si>
  <si>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</si>
  <si>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</si>
  <si>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</si>
  <si>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</si>
  <si>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</si>
  <si>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</si>
  <si>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</si>
  <si>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</si>
  <si>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</si>
  <si>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</si>
  <si>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</si>
  <si>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</si>
  <si>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</si>
  <si>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</si>
  <si>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</si>
  <si>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</si>
  <si>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</si>
  <si>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</si>
  <si>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</si>
  <si>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</si>
  <si>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</si>
  <si>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</si>
  <si>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</si>
  <si>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</si>
  <si>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</si>
  <si>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</si>
  <si>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</si>
  <si>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</si>
  <si>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</si>
  <si>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</si>
  <si>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</si>
  <si>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</si>
  <si>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</si>
  <si>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</si>
  <si>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</si>
  <si>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</si>
  <si>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</si>
  <si>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</si>
  <si>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</si>
  <si>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</si>
  <si>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</si>
  <si>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</si>
  <si>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</si>
  <si>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</si>
  <si>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</si>
  <si>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</si>
  <si>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</si>
  <si>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</si>
  <si>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</si>
  <si>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</si>
  <si>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</si>
  <si>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</si>
  <si>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</si>
  <si>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</si>
  <si>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</si>
  <si>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</si>
  <si>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</si>
  <si>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</si>
  <si>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</si>
  <si>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</si>
  <si>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</si>
  <si>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</si>
  <si>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</si>
  <si>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</si>
  <si>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</si>
  <si>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</si>
  <si>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</si>
  <si>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</si>
  <si>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</si>
  <si>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</si>
  <si>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</si>
  <si>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</si>
  <si>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</si>
  <si>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</si>
  <si>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</si>
  <si>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</si>
  <si>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</si>
  <si>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</si>
  <si>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</si>
  <si>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</si>
  <si>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</si>
  <si>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</si>
  <si>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</si>
  <si>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</si>
  <si>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</si>
  <si>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</si>
  <si>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</si>
  <si>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</si>
  <si>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</si>
  <si>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</si>
  <si>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</si>
  <si>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</si>
  <si>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</si>
  <si>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</si>
  <si>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</si>
  <si>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</si>
  <si>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</si>
  <si>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</si>
  <si>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</si>
  <si>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</si>
  <si>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</si>
  <si>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</si>
  <si>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</si>
  <si>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</si>
  <si>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</si>
  <si>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</si>
  <si>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</si>
  <si>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</si>
  <si>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</si>
  <si>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</si>
  <si>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</si>
  <si>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</si>
  <si>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</si>
  <si>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</si>
  <si>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</si>
  <si>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</si>
  <si>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</si>
  <si>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</si>
  <si>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</si>
  <si>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</si>
  <si>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</si>
  <si>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</si>
  <si>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</si>
  <si>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</si>
  <si>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</si>
  <si>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</si>
  <si>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</si>
  <si>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</si>
  <si>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</si>
  <si>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</si>
  <si>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</si>
  <si>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</si>
  <si>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</si>
  <si>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</si>
  <si>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</si>
  <si>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</si>
  <si>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</si>
  <si>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</si>
  <si>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</si>
  <si>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</si>
  <si>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</si>
  <si>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</si>
  <si>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</si>
  <si>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</si>
  <si>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</si>
  <si>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</si>
  <si>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</si>
  <si>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</si>
  <si>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</si>
  <si>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</si>
  <si>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</si>
  <si>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</si>
  <si>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</si>
  <si>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</si>
  <si>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</si>
  <si>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</si>
  <si>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</si>
  <si>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</si>
  <si>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</si>
  <si>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</si>
  <si>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</si>
  <si>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</si>
  <si>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</si>
  <si>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</si>
  <si>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</si>
  <si>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</si>
  <si>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</si>
  <si>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</si>
  <si>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</si>
  <si>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</si>
  <si>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</si>
  <si>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</si>
  <si>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</si>
  <si>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</si>
  <si>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</si>
  <si>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</si>
  <si>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</si>
  <si>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</si>
  <si>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</si>
  <si>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</si>
  <si>
    <t>1701311011M</t>
  </si>
  <si>
    <t>1701311021M</t>
  </si>
  <si>
    <t>SISTEMA DI SPLINT IN GESSO SINTETICO CM 7,5 X 4,6 M circa</t>
  </si>
  <si>
    <t>SISTEMA DI SPLINT IN GESSO SINTETICO CM 10 X 4,6 M circa</t>
  </si>
  <si>
    <t>SISTEMA DI SPLINT IN GESSO SINTETICO CM 12,5 X 4,6 M circa</t>
  </si>
  <si>
    <t>SISTEMA DI SPLINT IN GESSO SINTETICO CM 15 X 4,6 M circa</t>
  </si>
  <si>
    <t>7213205D0F</t>
  </si>
  <si>
    <t>71421-00</t>
  </si>
  <si>
    <t>71415-00</t>
  </si>
  <si>
    <t>71416-00</t>
  </si>
  <si>
    <t>71417-00</t>
  </si>
  <si>
    <t>1 ROTOLO</t>
  </si>
  <si>
    <t>2 ROTOLI</t>
  </si>
  <si>
    <t>CM 7,5 X 4,6 M</t>
  </si>
  <si>
    <t>CM 10 X 4,6 M</t>
  </si>
  <si>
    <t>CM 12,5 X 4,6 M</t>
  </si>
  <si>
    <t>CM 15 X 4,6 M</t>
  </si>
  <si>
    <t>DYNACAST PRELUDE ROTOLO</t>
  </si>
  <si>
    <t>FILMAR S.R.L (già P.M.A. S.R.L.)</t>
  </si>
  <si>
    <t>prodotto non più disponibile</t>
  </si>
  <si>
    <r>
      <rPr>
        <strike/>
        <sz val="12"/>
        <rFont val="Calibri"/>
        <family val="2"/>
      </rPr>
      <t>€ 1,6000</t>
    </r>
    <r>
      <rPr>
        <sz val="12"/>
        <rFont val="Calibri"/>
        <family val="2"/>
      </rPr>
      <t xml:space="preserve">
€ 2,4000</t>
    </r>
  </si>
  <si>
    <r>
      <rPr>
        <strike/>
        <sz val="12"/>
        <rFont val="Calibri"/>
        <family val="2"/>
      </rPr>
      <t>€ 1,7800</t>
    </r>
    <r>
      <rPr>
        <sz val="12"/>
        <rFont val="Calibri"/>
        <family val="2"/>
      </rPr>
      <t xml:space="preserve">
€ 2,6700</t>
    </r>
  </si>
  <si>
    <r>
      <rPr>
        <strike/>
        <sz val="12"/>
        <rFont val="Calibri"/>
        <family val="2"/>
      </rPr>
      <t>€ 2,2200</t>
    </r>
    <r>
      <rPr>
        <sz val="12"/>
        <rFont val="Calibri"/>
        <family val="2"/>
      </rPr>
      <t xml:space="preserve">
€ 3,3300</t>
    </r>
  </si>
  <si>
    <r>
      <rPr>
        <strike/>
        <sz val="12"/>
        <rFont val="Calibri"/>
        <family val="2"/>
      </rPr>
      <t>€ 2,300</t>
    </r>
    <r>
      <rPr>
        <sz val="12"/>
        <rFont val="Calibri"/>
        <family val="2"/>
      </rPr>
      <t xml:space="preserve">
€ 3,4500</t>
    </r>
  </si>
  <si>
    <t>LOTTO ESAURITO</t>
  </si>
  <si>
    <r>
      <t xml:space="preserve">0,031
</t>
    </r>
    <r>
      <rPr>
        <sz val="12"/>
        <color indexed="10"/>
        <rFont val="Calibri"/>
        <family val="2"/>
      </rPr>
      <t>€ 0,0388</t>
    </r>
  </si>
  <si>
    <r>
      <t xml:space="preserve">0,038
</t>
    </r>
    <r>
      <rPr>
        <sz val="12"/>
        <color indexed="10"/>
        <rFont val="Calibri"/>
        <family val="2"/>
      </rPr>
      <t>€ 0,0475</t>
    </r>
  </si>
  <si>
    <r>
      <t xml:space="preserve">0,042
</t>
    </r>
    <r>
      <rPr>
        <sz val="12"/>
        <color indexed="10"/>
        <rFont val="Calibri"/>
        <family val="2"/>
      </rPr>
      <t>€ 0,0525</t>
    </r>
  </si>
  <si>
    <r>
      <t xml:space="preserve">0,06
</t>
    </r>
    <r>
      <rPr>
        <sz val="12"/>
        <color indexed="10"/>
        <rFont val="Calibri"/>
        <family val="2"/>
      </rPr>
      <t>€ 0,0750</t>
    </r>
  </si>
  <si>
    <r>
      <t>3,336€</t>
    </r>
    <r>
      <rPr>
        <sz val="12"/>
        <rFont val="Calibri"/>
        <family val="2"/>
      </rPr>
      <t xml:space="preserve"> 
</t>
    </r>
    <r>
      <rPr>
        <sz val="12"/>
        <color indexed="10"/>
        <rFont val="Calibri"/>
        <family val="2"/>
      </rPr>
      <t>€  4,0699</t>
    </r>
  </si>
  <si>
    <t>LOTTO CHIUSO</t>
  </si>
  <si>
    <r>
      <t xml:space="preserve">2,33
</t>
    </r>
    <r>
      <rPr>
        <sz val="12"/>
        <color indexed="10"/>
        <rFont val="Calibri"/>
        <family val="2"/>
      </rPr>
      <t>€ 3,2800</t>
    </r>
  </si>
  <si>
    <r>
      <t xml:space="preserve">1,29
</t>
    </r>
    <r>
      <rPr>
        <sz val="12"/>
        <color indexed="10"/>
        <rFont val="Calibri"/>
        <family val="2"/>
      </rPr>
      <t>€ 1,7500</t>
    </r>
  </si>
  <si>
    <r>
      <t>3,336€</t>
    </r>
    <r>
      <rPr>
        <sz val="12"/>
        <rFont val="Calibri"/>
        <family val="2"/>
      </rPr>
      <t xml:space="preserve"> 
</t>
    </r>
    <r>
      <rPr>
        <strike/>
        <sz val="12"/>
        <color indexed="8"/>
        <rFont val="Calibri"/>
        <family val="2"/>
      </rPr>
      <t>€  4,0699</t>
    </r>
    <r>
      <rPr>
        <sz val="12"/>
        <color indexed="10"/>
        <rFont val="Calibri"/>
        <family val="2"/>
      </rPr>
      <t xml:space="preserve">
</t>
    </r>
    <r>
      <rPr>
        <sz val="12"/>
        <color indexed="10"/>
        <rFont val="Calibri"/>
        <family val="2"/>
      </rPr>
      <t>€  4,9</t>
    </r>
  </si>
  <si>
    <r>
      <t xml:space="preserve">0,0099
</t>
    </r>
    <r>
      <rPr>
        <strike/>
        <sz val="12"/>
        <color indexed="8"/>
        <rFont val="Calibri"/>
        <family val="2"/>
      </rPr>
      <t>€ 0,0124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0,0142 €</t>
    </r>
  </si>
  <si>
    <r>
      <t xml:space="preserve">0,0134
</t>
    </r>
    <r>
      <rPr>
        <strike/>
        <sz val="12"/>
        <color indexed="8"/>
        <rFont val="Calibri"/>
        <family val="2"/>
      </rPr>
      <t xml:space="preserve">€ 0,0168
</t>
    </r>
    <r>
      <rPr>
        <sz val="12"/>
        <color indexed="10"/>
        <rFont val="Calibri"/>
        <family val="2"/>
      </rPr>
      <t>0,0192 €</t>
    </r>
  </si>
  <si>
    <r>
      <t xml:space="preserve">0,0205
</t>
    </r>
    <r>
      <rPr>
        <strike/>
        <sz val="12"/>
        <color indexed="8"/>
        <rFont val="Calibri"/>
        <family val="2"/>
      </rPr>
      <t xml:space="preserve">€ 0,0256
</t>
    </r>
    <r>
      <rPr>
        <sz val="12"/>
        <color indexed="10"/>
        <rFont val="Calibri"/>
        <family val="2"/>
      </rPr>
      <t>0,0294 €</t>
    </r>
    <r>
      <rPr>
        <strike/>
        <sz val="12"/>
        <rFont val="Calibri"/>
        <family val="2"/>
      </rPr>
      <t xml:space="preserve">
</t>
    </r>
  </si>
  <si>
    <r>
      <t xml:space="preserve">0,0197
</t>
    </r>
    <r>
      <rPr>
        <strike/>
        <sz val="12"/>
        <color indexed="8"/>
        <rFont val="Calibri"/>
        <family val="2"/>
      </rPr>
      <t>€ 0,0246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0,0283 €</t>
    </r>
  </si>
  <si>
    <r>
      <t xml:space="preserve">0,0308
</t>
    </r>
    <r>
      <rPr>
        <strike/>
        <sz val="12"/>
        <color indexed="8"/>
        <rFont val="Calibri"/>
        <family val="2"/>
      </rPr>
      <t>€ 0,0385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0,0443 €</t>
    </r>
  </si>
  <si>
    <r>
      <t xml:space="preserve">0,0408
</t>
    </r>
    <r>
      <rPr>
        <strike/>
        <sz val="12"/>
        <color indexed="8"/>
        <rFont val="Calibri"/>
        <family val="2"/>
      </rPr>
      <t>€ 0,0510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0,0587 €</t>
    </r>
  </si>
  <si>
    <r>
      <t xml:space="preserve">0,053
</t>
    </r>
    <r>
      <rPr>
        <strike/>
        <sz val="12"/>
        <color indexed="8"/>
        <rFont val="Calibri"/>
        <family val="2"/>
      </rPr>
      <t>€ 0,0663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0,0762 €</t>
    </r>
  </si>
  <si>
    <r>
      <t xml:space="preserve">0,091
</t>
    </r>
    <r>
      <rPr>
        <strike/>
        <sz val="12"/>
        <color indexed="8"/>
        <rFont val="Calibri"/>
        <family val="2"/>
      </rPr>
      <t>€ 0,1138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0,1309 €</t>
    </r>
  </si>
  <si>
    <r>
      <t xml:space="preserve">0,104
</t>
    </r>
    <r>
      <rPr>
        <strike/>
        <sz val="12"/>
        <color indexed="8"/>
        <rFont val="Calibri"/>
        <family val="2"/>
      </rPr>
      <t>€ 0,1300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0,1495 €</t>
    </r>
  </si>
  <si>
    <r>
      <t xml:space="preserve">0,0062
</t>
    </r>
    <r>
      <rPr>
        <strike/>
        <sz val="12"/>
        <color indexed="8"/>
        <rFont val="Calibri"/>
        <family val="2"/>
      </rPr>
      <t>€ 0,0071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0,00820 €</t>
    </r>
  </si>
  <si>
    <r>
      <t xml:space="preserve">0,0078
</t>
    </r>
    <r>
      <rPr>
        <strike/>
        <sz val="12"/>
        <color indexed="8"/>
        <rFont val="Calibri"/>
        <family val="2"/>
      </rPr>
      <t>€ 0,0089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0,01020 €</t>
    </r>
  </si>
  <si>
    <r>
      <t xml:space="preserve">0,0141
</t>
    </r>
    <r>
      <rPr>
        <strike/>
        <sz val="12"/>
        <color indexed="8"/>
        <rFont val="Calibri"/>
        <family val="2"/>
      </rPr>
      <t xml:space="preserve">€ 0,0161
</t>
    </r>
    <r>
      <rPr>
        <sz val="12"/>
        <color indexed="10"/>
        <rFont val="Calibri"/>
        <family val="2"/>
      </rPr>
      <t>0,01850 €</t>
    </r>
    <r>
      <rPr>
        <strike/>
        <sz val="12"/>
        <rFont val="Calibri"/>
        <family val="2"/>
      </rPr>
      <t xml:space="preserve">
</t>
    </r>
  </si>
  <si>
    <r>
      <t xml:space="preserve">0,0254
</t>
    </r>
    <r>
      <rPr>
        <strike/>
        <sz val="12"/>
        <color indexed="8"/>
        <rFont val="Calibri"/>
        <family val="2"/>
      </rPr>
      <t>€ 0,0290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0,03340 €</t>
    </r>
  </si>
  <si>
    <r>
      <t xml:space="preserve">0,0393
</t>
    </r>
    <r>
      <rPr>
        <strike/>
        <sz val="12"/>
        <color indexed="8"/>
        <rFont val="Calibri"/>
        <family val="2"/>
      </rPr>
      <t>€ 0,0448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0,05150 €</t>
    </r>
  </si>
  <si>
    <r>
      <t xml:space="preserve">0,0311
</t>
    </r>
    <r>
      <rPr>
        <strike/>
        <sz val="12"/>
        <rFont val="Calibri"/>
        <family val="2"/>
      </rPr>
      <t>€ 0,0379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0,04630 €</t>
    </r>
  </si>
  <si>
    <r>
      <t xml:space="preserve">0,0454
</t>
    </r>
    <r>
      <rPr>
        <strike/>
        <sz val="12"/>
        <rFont val="Calibri"/>
        <family val="2"/>
      </rPr>
      <t>€ 0,0554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0,06760 €</t>
    </r>
  </si>
  <si>
    <r>
      <t xml:space="preserve">0,0664
</t>
    </r>
    <r>
      <rPr>
        <strike/>
        <sz val="12"/>
        <rFont val="Calibri"/>
        <family val="2"/>
      </rPr>
      <t>€ 0,0810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0,08900 €</t>
    </r>
  </si>
  <si>
    <r>
      <t xml:space="preserve">0,0877
</t>
    </r>
    <r>
      <rPr>
        <strike/>
        <sz val="12"/>
        <rFont val="Calibri"/>
        <family val="2"/>
      </rPr>
      <t xml:space="preserve">€ 0,1070
</t>
    </r>
    <r>
      <rPr>
        <sz val="12"/>
        <color indexed="10"/>
        <rFont val="Calibri"/>
        <family val="2"/>
      </rPr>
      <t>0,12500 €</t>
    </r>
    <r>
      <rPr>
        <strike/>
        <sz val="12"/>
        <rFont val="Calibri"/>
        <family val="2"/>
      </rPr>
      <t xml:space="preserve">
</t>
    </r>
  </si>
  <si>
    <r>
      <t xml:space="preserve">0,1102
</t>
    </r>
    <r>
      <rPr>
        <strike/>
        <sz val="12"/>
        <rFont val="Calibri"/>
        <family val="2"/>
      </rPr>
      <t xml:space="preserve">€ 0,1344
</t>
    </r>
    <r>
      <rPr>
        <sz val="12"/>
        <color indexed="10"/>
        <rFont val="Calibri"/>
        <family val="2"/>
      </rPr>
      <t>0,15200 €</t>
    </r>
    <r>
      <rPr>
        <sz val="12"/>
        <rFont val="Calibri"/>
        <family val="2"/>
      </rPr>
      <t xml:space="preserve">
</t>
    </r>
  </si>
  <si>
    <r>
      <t xml:space="preserve">0,1474
</t>
    </r>
    <r>
      <rPr>
        <sz val="12"/>
        <color indexed="10"/>
        <rFont val="Calibri"/>
        <family val="2"/>
      </rPr>
      <t>0,22180</t>
    </r>
  </si>
  <si>
    <r>
      <t xml:space="preserve">0,265
</t>
    </r>
    <r>
      <rPr>
        <sz val="12"/>
        <color indexed="10"/>
        <rFont val="Calibri"/>
        <family val="2"/>
      </rPr>
      <t>0,30360</t>
    </r>
  </si>
  <si>
    <r>
      <t xml:space="preserve">0,2238
</t>
    </r>
    <r>
      <rPr>
        <sz val="12"/>
        <color indexed="10"/>
        <rFont val="Calibri"/>
        <family val="2"/>
      </rPr>
      <t>0,28760</t>
    </r>
  </si>
  <si>
    <r>
      <t xml:space="preserve">0,0612
</t>
    </r>
    <r>
      <rPr>
        <sz val="12"/>
        <color indexed="10"/>
        <rFont val="Calibri"/>
        <family val="2"/>
      </rPr>
      <t>0,09120</t>
    </r>
  </si>
  <si>
    <r>
      <t xml:space="preserve">0,816
</t>
    </r>
    <r>
      <rPr>
        <sz val="12"/>
        <color indexed="10"/>
        <rFont val="Calibri"/>
        <family val="2"/>
      </rPr>
      <t>1,11630</t>
    </r>
  </si>
  <si>
    <r>
      <t xml:space="preserve">0,6
</t>
    </r>
    <r>
      <rPr>
        <sz val="12"/>
        <color indexed="10"/>
        <rFont val="Calibri"/>
        <family val="2"/>
      </rPr>
      <t>0,64010</t>
    </r>
  </si>
  <si>
    <r>
      <rPr>
        <strike/>
        <sz val="12"/>
        <rFont val="Calibri"/>
        <family val="2"/>
      </rPr>
      <t>0,0281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€ 0,0343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0,039</t>
    </r>
  </si>
  <si>
    <r>
      <rPr>
        <strike/>
        <sz val="12"/>
        <color indexed="8"/>
        <rFont val="Calibri"/>
        <family val="2"/>
      </rPr>
      <t>0,0128</t>
    </r>
    <r>
      <rPr>
        <strike/>
        <sz val="12"/>
        <color indexed="10"/>
        <rFont val="Calibri"/>
        <family val="2"/>
      </rPr>
      <t xml:space="preserve">
</t>
    </r>
    <r>
      <rPr>
        <sz val="12"/>
        <color indexed="10"/>
        <rFont val="Calibri"/>
        <family val="2"/>
      </rPr>
      <t>€ 0,01570</t>
    </r>
  </si>
  <si>
    <r>
      <t xml:space="preserve">0,0038
</t>
    </r>
    <r>
      <rPr>
        <sz val="12"/>
        <color indexed="10"/>
        <rFont val="Calibri"/>
        <family val="2"/>
      </rPr>
      <t>0,0057 €</t>
    </r>
    <r>
      <rPr>
        <strike/>
        <sz val="12"/>
        <rFont val="Calibri"/>
        <family val="2"/>
      </rPr>
      <t xml:space="preserve">
</t>
    </r>
  </si>
  <si>
    <r>
      <t xml:space="preserve">0,0098
</t>
    </r>
    <r>
      <rPr>
        <sz val="12"/>
        <color indexed="10"/>
        <rFont val="Calibri"/>
        <family val="2"/>
      </rPr>
      <t>0,0147 €</t>
    </r>
  </si>
  <si>
    <r>
      <t xml:space="preserve">0,018
</t>
    </r>
    <r>
      <rPr>
        <sz val="12"/>
        <color indexed="10"/>
        <rFont val="Calibri"/>
        <family val="2"/>
      </rPr>
      <t>0,0270 €</t>
    </r>
  </si>
  <si>
    <r>
      <rPr>
        <strike/>
        <sz val="12"/>
        <rFont val="Calibri"/>
        <family val="2"/>
      </rPr>
      <t>0,055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€ 0,06770</t>
    </r>
  </si>
  <si>
    <r>
      <t xml:space="preserve">1,056
€ 1,2883
</t>
    </r>
    <r>
      <rPr>
        <sz val="12"/>
        <color indexed="10"/>
        <rFont val="Calibri"/>
        <family val="2"/>
      </rPr>
      <t xml:space="preserve">€ 1,54500
</t>
    </r>
  </si>
  <si>
    <r>
      <t xml:space="preserve">1,203
€ 1,4677
</t>
    </r>
    <r>
      <rPr>
        <sz val="12"/>
        <color indexed="10"/>
        <rFont val="Calibri"/>
        <family val="2"/>
      </rPr>
      <t>€ 1,66000</t>
    </r>
  </si>
  <si>
    <r>
      <t xml:space="preserve">0,103
€ 0,1257
</t>
    </r>
    <r>
      <rPr>
        <sz val="12"/>
        <color indexed="10"/>
        <rFont val="Calibri"/>
        <family val="2"/>
      </rPr>
      <t>€ 0,1450</t>
    </r>
  </si>
  <si>
    <r>
      <t xml:space="preserve">0,1512
€ 0,1845
</t>
    </r>
    <r>
      <rPr>
        <sz val="12"/>
        <color indexed="10"/>
        <rFont val="Calibri"/>
        <family val="2"/>
      </rPr>
      <t>€ 0,2220</t>
    </r>
  </si>
  <si>
    <r>
      <t xml:space="preserve">0,2016
€ 0,2460
</t>
    </r>
    <r>
      <rPr>
        <sz val="12"/>
        <color indexed="10"/>
        <rFont val="Calibri"/>
        <family val="2"/>
      </rPr>
      <t>€ 0,2950</t>
    </r>
  </si>
  <si>
    <r>
      <rPr>
        <strike/>
        <sz val="12"/>
        <rFont val="Calibri"/>
        <family val="2"/>
      </rPr>
      <t>1,28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€ 1,72800</t>
    </r>
  </si>
  <si>
    <r>
      <t xml:space="preserve">0,2987
</t>
    </r>
    <r>
      <rPr>
        <sz val="12"/>
        <color indexed="10"/>
        <rFont val="Calibri"/>
        <family val="2"/>
      </rPr>
      <t>0,3166 €</t>
    </r>
  </si>
  <si>
    <r>
      <t xml:space="preserve">0,24
</t>
    </r>
    <r>
      <rPr>
        <sz val="12"/>
        <color indexed="10"/>
        <rFont val="Calibri"/>
        <family val="2"/>
      </rPr>
      <t>0,2544 €</t>
    </r>
  </si>
  <si>
    <r>
      <t xml:space="preserve">1,294
</t>
    </r>
    <r>
      <rPr>
        <sz val="12"/>
        <color indexed="10"/>
        <rFont val="Calibri"/>
        <family val="2"/>
      </rPr>
      <t>1,3716 €</t>
    </r>
  </si>
  <si>
    <r>
      <t xml:space="preserve">1,47
</t>
    </r>
    <r>
      <rPr>
        <sz val="12"/>
        <color indexed="10"/>
        <rFont val="Calibri"/>
        <family val="2"/>
      </rPr>
      <t>1,5582 €</t>
    </r>
  </si>
  <si>
    <r>
      <t xml:space="preserve">1,581
</t>
    </r>
    <r>
      <rPr>
        <sz val="12"/>
        <color indexed="10"/>
        <rFont val="Calibri"/>
        <family val="2"/>
      </rPr>
      <t>1,6759 €</t>
    </r>
  </si>
  <si>
    <r>
      <t xml:space="preserve">1,734
</t>
    </r>
    <r>
      <rPr>
        <sz val="12"/>
        <color indexed="10"/>
        <rFont val="Calibri"/>
        <family val="2"/>
      </rPr>
      <t>1,8380 €</t>
    </r>
  </si>
  <si>
    <r>
      <t xml:space="preserve">0,074
</t>
    </r>
    <r>
      <rPr>
        <sz val="12"/>
        <color indexed="10"/>
        <rFont val="Calibri"/>
        <family val="2"/>
      </rPr>
      <t>0,07680</t>
    </r>
  </si>
  <si>
    <r>
      <t xml:space="preserve">0,09
</t>
    </r>
    <r>
      <rPr>
        <sz val="12"/>
        <color indexed="10"/>
        <rFont val="Calibri"/>
        <family val="2"/>
      </rPr>
      <t>0,09340</t>
    </r>
  </si>
  <si>
    <r>
      <t xml:space="preserve">0,115
</t>
    </r>
    <r>
      <rPr>
        <sz val="12"/>
        <color indexed="10"/>
        <rFont val="Calibri"/>
        <family val="2"/>
      </rPr>
      <t>0,11930</t>
    </r>
    <r>
      <rPr>
        <strike/>
        <sz val="12"/>
        <rFont val="Calibri"/>
        <family val="2"/>
      </rPr>
      <t xml:space="preserve">
</t>
    </r>
  </si>
  <si>
    <r>
      <rPr>
        <strike/>
        <sz val="12"/>
        <rFont val="Calibri"/>
        <family val="2"/>
      </rPr>
      <t>0,91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0,98000 €</t>
    </r>
  </si>
  <si>
    <r>
      <t xml:space="preserve">0,9
</t>
    </r>
    <r>
      <rPr>
        <sz val="12"/>
        <color indexed="10"/>
        <rFont val="Calibri"/>
        <family val="2"/>
      </rPr>
      <t>1,20000 €</t>
    </r>
  </si>
  <si>
    <r>
      <t xml:space="preserve">1,1
</t>
    </r>
    <r>
      <rPr>
        <sz val="12"/>
        <color indexed="10"/>
        <rFont val="Calibri"/>
        <family val="2"/>
      </rPr>
      <t>1,45000 €</t>
    </r>
  </si>
  <si>
    <r>
      <t xml:space="preserve">0,084
</t>
    </r>
    <r>
      <rPr>
        <sz val="12"/>
        <color indexed="10"/>
        <rFont val="Calibri"/>
        <family val="2"/>
      </rPr>
      <t xml:space="preserve">0,12430 €
</t>
    </r>
  </si>
  <si>
    <r>
      <t xml:space="preserve">0,119
</t>
    </r>
    <r>
      <rPr>
        <sz val="12"/>
        <color indexed="10"/>
        <rFont val="Calibri"/>
        <family val="2"/>
      </rPr>
      <t>0,17600 €</t>
    </r>
  </si>
  <si>
    <r>
      <t xml:space="preserve">0,14
</t>
    </r>
    <r>
      <rPr>
        <sz val="12"/>
        <color indexed="10"/>
        <rFont val="Calibri"/>
        <family val="2"/>
      </rPr>
      <t>0,20700 €</t>
    </r>
  </si>
  <si>
    <r>
      <t xml:space="preserve">0,21
</t>
    </r>
    <r>
      <rPr>
        <sz val="12"/>
        <color indexed="10"/>
        <rFont val="Calibri"/>
        <family val="2"/>
      </rPr>
      <t>0,31080 €</t>
    </r>
  </si>
  <si>
    <r>
      <t xml:space="preserve">0,29
</t>
    </r>
    <r>
      <rPr>
        <sz val="12"/>
        <color indexed="10"/>
        <rFont val="Calibri"/>
        <family val="2"/>
      </rPr>
      <t>0,42980 €</t>
    </r>
  </si>
  <si>
    <r>
      <t xml:space="preserve">0,885
</t>
    </r>
    <r>
      <rPr>
        <sz val="12"/>
        <color indexed="10"/>
        <rFont val="Calibri"/>
        <family val="2"/>
      </rPr>
      <t>1,10000 €</t>
    </r>
  </si>
  <si>
    <r>
      <t xml:space="preserve">1,15
</t>
    </r>
    <r>
      <rPr>
        <sz val="12"/>
        <color indexed="10"/>
        <rFont val="Calibri"/>
        <family val="2"/>
      </rPr>
      <t>1,43000 €</t>
    </r>
  </si>
  <si>
    <r>
      <t xml:space="preserve">1,35
</t>
    </r>
    <r>
      <rPr>
        <sz val="12"/>
        <color indexed="10"/>
        <rFont val="Calibri"/>
        <family val="2"/>
      </rPr>
      <t>1,68000 €</t>
    </r>
  </si>
  <si>
    <r>
      <t xml:space="preserve">2,25
</t>
    </r>
    <r>
      <rPr>
        <sz val="12"/>
        <color indexed="10"/>
        <rFont val="Calibri"/>
        <family val="2"/>
      </rPr>
      <t>2,78000 €</t>
    </r>
  </si>
  <si>
    <r>
      <t xml:space="preserve">0,34
</t>
    </r>
    <r>
      <rPr>
        <sz val="12"/>
        <color indexed="10"/>
        <rFont val="Calibri"/>
        <family val="2"/>
      </rPr>
      <t>0,37778 €</t>
    </r>
  </si>
  <si>
    <r>
      <t xml:space="preserve">0,39
</t>
    </r>
    <r>
      <rPr>
        <sz val="12"/>
        <color indexed="10"/>
        <rFont val="Calibri"/>
        <family val="2"/>
      </rPr>
      <t>0,43333 €</t>
    </r>
  </si>
  <si>
    <r>
      <rPr>
        <strike/>
        <sz val="12"/>
        <rFont val="Calibri"/>
        <family val="2"/>
      </rPr>
      <t>1,32</t>
    </r>
    <r>
      <rPr>
        <strike/>
        <sz val="12"/>
        <color indexed="10"/>
        <rFont val="Calibri"/>
        <family val="2"/>
      </rPr>
      <t xml:space="preserve">
</t>
    </r>
    <r>
      <rPr>
        <sz val="12"/>
        <color indexed="10"/>
        <rFont val="Calibri"/>
        <family val="2"/>
      </rPr>
      <t>1,58000 €</t>
    </r>
  </si>
  <si>
    <r>
      <t xml:space="preserve">3,28
</t>
    </r>
    <r>
      <rPr>
        <sz val="12"/>
        <color indexed="10"/>
        <rFont val="Calibri"/>
        <family val="2"/>
      </rPr>
      <t>4,28000 €</t>
    </r>
  </si>
  <si>
    <r>
      <t xml:space="preserve">2,85
</t>
    </r>
    <r>
      <rPr>
        <sz val="12"/>
        <color indexed="10"/>
        <rFont val="Calibri"/>
        <family val="2"/>
      </rPr>
      <t>3,85000 €</t>
    </r>
  </si>
  <si>
    <r>
      <rPr>
        <strike/>
        <sz val="12"/>
        <rFont val="Calibri"/>
        <family val="2"/>
      </rPr>
      <t>0,3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 xml:space="preserve">0,42000 €
</t>
    </r>
  </si>
  <si>
    <r>
      <rPr>
        <strike/>
        <sz val="12"/>
        <rFont val="Calibri"/>
        <family val="2"/>
      </rPr>
      <t>€ 8,4000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€ 10,5000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€ 12,1800</t>
    </r>
  </si>
  <si>
    <r>
      <t xml:space="preserve">0,63
</t>
    </r>
    <r>
      <rPr>
        <sz val="12"/>
        <color indexed="10"/>
        <rFont val="Calibri"/>
        <family val="2"/>
      </rPr>
      <t>€ 0,9135</t>
    </r>
  </si>
  <si>
    <r>
      <t xml:space="preserve">0,7
</t>
    </r>
    <r>
      <rPr>
        <sz val="12"/>
        <color indexed="10"/>
        <rFont val="Calibri"/>
        <family val="2"/>
      </rPr>
      <t>€ 1,0150</t>
    </r>
  </si>
  <si>
    <r>
      <t xml:space="preserve">0,75
</t>
    </r>
    <r>
      <rPr>
        <sz val="12"/>
        <color indexed="10"/>
        <rFont val="Calibri"/>
        <family val="2"/>
      </rPr>
      <t>€ 1,0875</t>
    </r>
  </si>
  <si>
    <r>
      <t xml:space="preserve">0,032
</t>
    </r>
    <r>
      <rPr>
        <sz val="12"/>
        <color indexed="10"/>
        <rFont val="Calibri"/>
        <family val="2"/>
      </rPr>
      <t>€ 0,0332</t>
    </r>
  </si>
  <si>
    <r>
      <rPr>
        <strike/>
        <sz val="12"/>
        <rFont val="Calibri"/>
        <family val="2"/>
      </rPr>
      <t>0,049</t>
    </r>
    <r>
      <rPr>
        <strike/>
        <sz val="12"/>
        <color indexed="10"/>
        <rFont val="Calibri"/>
        <family val="2"/>
      </rPr>
      <t xml:space="preserve">
</t>
    </r>
    <r>
      <rPr>
        <sz val="12"/>
        <color indexed="10"/>
        <rFont val="Calibri"/>
        <family val="2"/>
      </rPr>
      <t>€ 0,0508</t>
    </r>
  </si>
  <si>
    <r>
      <t xml:space="preserve">0,071
</t>
    </r>
    <r>
      <rPr>
        <sz val="12"/>
        <color indexed="10"/>
        <rFont val="Calibri"/>
        <family val="2"/>
      </rPr>
      <t>€ 0,0736</t>
    </r>
  </si>
  <si>
    <r>
      <t xml:space="preserve">0,105
</t>
    </r>
    <r>
      <rPr>
        <sz val="12"/>
        <color indexed="10"/>
        <rFont val="Calibri"/>
        <family val="2"/>
      </rPr>
      <t>€ 0,1089</t>
    </r>
  </si>
  <si>
    <r>
      <t xml:space="preserve">0,168
</t>
    </r>
    <r>
      <rPr>
        <sz val="12"/>
        <color indexed="10"/>
        <rFont val="Calibri"/>
        <family val="2"/>
      </rPr>
      <t>€ 0,1743</t>
    </r>
  </si>
  <si>
    <r>
      <t xml:space="preserve">0,038
</t>
    </r>
    <r>
      <rPr>
        <sz val="12"/>
        <color indexed="10"/>
        <rFont val="Calibri"/>
        <family val="2"/>
      </rPr>
      <t>€ 0,0530</t>
    </r>
  </si>
  <si>
    <r>
      <t xml:space="preserve">0,065
</t>
    </r>
    <r>
      <rPr>
        <sz val="12"/>
        <color indexed="10"/>
        <rFont val="Calibri"/>
        <family val="2"/>
      </rPr>
      <t>€ 0,0910</t>
    </r>
  </si>
  <si>
    <r>
      <t xml:space="preserve">0,1
</t>
    </r>
    <r>
      <rPr>
        <sz val="12"/>
        <color indexed="10"/>
        <rFont val="Calibri"/>
        <family val="2"/>
      </rPr>
      <t>€ 0,1400</t>
    </r>
  </si>
  <si>
    <r>
      <t xml:space="preserve">0,169
</t>
    </r>
    <r>
      <rPr>
        <sz val="12"/>
        <color indexed="10"/>
        <rFont val="Calibri"/>
        <family val="2"/>
      </rPr>
      <t>€ 0,2370</t>
    </r>
  </si>
  <si>
    <r>
      <t xml:space="preserve">0,14
</t>
    </r>
    <r>
      <rPr>
        <sz val="12"/>
        <color indexed="10"/>
        <rFont val="Calibri"/>
        <family val="2"/>
      </rPr>
      <t>€ 0,1540</t>
    </r>
  </si>
  <si>
    <r>
      <t xml:space="preserve">0,275
</t>
    </r>
    <r>
      <rPr>
        <sz val="12"/>
        <color indexed="10"/>
        <rFont val="Calibri"/>
        <family val="2"/>
      </rPr>
      <t>€ 0,3025</t>
    </r>
  </si>
  <si>
    <r>
      <t xml:space="preserve">0,3493
</t>
    </r>
    <r>
      <rPr>
        <sz val="12"/>
        <color indexed="10"/>
        <rFont val="Calibri"/>
        <family val="2"/>
      </rPr>
      <t>0,37370 €</t>
    </r>
    <r>
      <rPr>
        <strike/>
        <sz val="12"/>
        <rFont val="Calibri"/>
        <family val="2"/>
      </rPr>
      <t xml:space="preserve">
</t>
    </r>
  </si>
  <si>
    <r>
      <t xml:space="preserve">1,05
</t>
    </r>
    <r>
      <rPr>
        <sz val="12"/>
        <color indexed="10"/>
        <rFont val="Calibri"/>
        <family val="2"/>
      </rPr>
      <t>€ 1,2600</t>
    </r>
  </si>
  <si>
    <r>
      <t xml:space="preserve">0,64
</t>
    </r>
    <r>
      <rPr>
        <sz val="12"/>
        <color indexed="10"/>
        <rFont val="Calibri"/>
        <family val="2"/>
      </rPr>
      <t>€ 0,6643</t>
    </r>
  </si>
  <si>
    <r>
      <t xml:space="preserve">1,155
</t>
    </r>
    <r>
      <rPr>
        <sz val="12"/>
        <color indexed="10"/>
        <rFont val="Calibri"/>
        <family val="2"/>
      </rPr>
      <t>€ 1,1988</t>
    </r>
  </si>
  <si>
    <r>
      <t xml:space="preserve">1,6
</t>
    </r>
    <r>
      <rPr>
        <sz val="12"/>
        <color indexed="10"/>
        <rFont val="Calibri"/>
        <family val="2"/>
      </rPr>
      <t>€ 1,6608</t>
    </r>
  </si>
  <si>
    <r>
      <t xml:space="preserve">2,2
</t>
    </r>
    <r>
      <rPr>
        <sz val="12"/>
        <color indexed="10"/>
        <rFont val="Calibri"/>
        <family val="2"/>
      </rPr>
      <t>€ 2,2836</t>
    </r>
  </si>
  <si>
    <r>
      <t xml:space="preserve">0,199
</t>
    </r>
    <r>
      <rPr>
        <sz val="12"/>
        <color indexed="10"/>
        <rFont val="Calibri"/>
        <family val="2"/>
      </rPr>
      <t>€ 0,2980</t>
    </r>
  </si>
  <si>
    <t>RISOLUZIONE PER ECCESSIVA ONEROSITA'</t>
  </si>
  <si>
    <r>
      <t xml:space="preserve">€ 0,002  
</t>
    </r>
    <r>
      <rPr>
        <sz val="12"/>
        <color indexed="10"/>
        <rFont val="Calibri"/>
        <family val="2"/>
      </rPr>
      <t>€ 0,0028</t>
    </r>
  </si>
  <si>
    <r>
      <t xml:space="preserve">€ 0,0039
</t>
    </r>
    <r>
      <rPr>
        <sz val="12"/>
        <color indexed="10"/>
        <rFont val="Calibri"/>
        <family val="2"/>
      </rPr>
      <t>€ 0,0057</t>
    </r>
  </si>
  <si>
    <r>
      <t xml:space="preserve">€ 0,0056
</t>
    </r>
    <r>
      <rPr>
        <sz val="12"/>
        <color indexed="10"/>
        <rFont val="Calibri"/>
        <family val="2"/>
      </rPr>
      <t>€ 0,0080</t>
    </r>
  </si>
  <si>
    <r>
      <t xml:space="preserve">€ 0,0127
</t>
    </r>
    <r>
      <rPr>
        <sz val="12"/>
        <color indexed="10"/>
        <rFont val="Calibri"/>
        <family val="2"/>
      </rPr>
      <t>€ 0,0185</t>
    </r>
  </si>
  <si>
    <r>
      <rPr>
        <strike/>
        <sz val="12"/>
        <rFont val="Calibri"/>
        <family val="2"/>
      </rPr>
      <t xml:space="preserve">0,16
</t>
    </r>
    <r>
      <rPr>
        <sz val="12"/>
        <color indexed="10"/>
        <rFont val="Calibri"/>
        <family val="2"/>
      </rPr>
      <t>€ 0,1784</t>
    </r>
  </si>
  <si>
    <r>
      <rPr>
        <strike/>
        <sz val="12"/>
        <rFont val="Calibri"/>
        <family val="2"/>
      </rPr>
      <t>0,25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€ 0,27875</t>
    </r>
  </si>
  <si>
    <t>RISOLUZIONE PER MUTUO CONSENSO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</si>
</sst>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  <numFmt numFmtId="172" formatCode="#,##0.000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trike/>
      <sz val="12"/>
      <name val="Calibri"/>
      <family val="2"/>
    </font>
    <font>
      <sz val="12"/>
      <color indexed="10"/>
      <name val="Calibri"/>
      <family val="2"/>
    </font>
    <font>
      <strike/>
      <sz val="12"/>
      <color indexed="8"/>
      <name val="Calibri"/>
      <family val="2"/>
    </font>
    <font>
      <strike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trike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  <font>
      <strike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trike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7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167" fontId="3" fillId="33" borderId="11" xfId="0" applyNumberFormat="1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167" fontId="3" fillId="33" borderId="12" xfId="0" applyNumberFormat="1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5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167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6" fillId="35" borderId="14" xfId="0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/>
      <protection/>
    </xf>
    <xf numFmtId="0" fontId="46" fillId="35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6" xfId="0" applyFont="1" applyFill="1" applyBorder="1" applyAlignment="1" applyProtection="1">
      <alignment vertical="center" wrapText="1"/>
      <protection locked="0"/>
    </xf>
    <xf numFmtId="0" fontId="25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167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167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167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47" fillId="35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67" fontId="3" fillId="33" borderId="12" xfId="0" applyNumberFormat="1" applyFont="1" applyFill="1" applyBorder="1" applyAlignment="1" applyProtection="1">
      <alignment horizontal="center" vertical="center" wrapText="1"/>
      <protection/>
    </xf>
    <xf numFmtId="167" fontId="3" fillId="33" borderId="15" xfId="0" applyNumberFormat="1" applyFont="1" applyFill="1" applyBorder="1" applyAlignment="1" applyProtection="1">
      <alignment horizontal="center" vertical="center" wrapText="1"/>
      <protection/>
    </xf>
    <xf numFmtId="167" fontId="3" fillId="33" borderId="13" xfId="0" applyNumberFormat="1" applyFont="1" applyFill="1" applyBorder="1" applyAlignment="1" applyProtection="1">
      <alignment horizontal="center" vertical="center" wrapText="1"/>
      <protection/>
    </xf>
    <xf numFmtId="167" fontId="3" fillId="33" borderId="16" xfId="0" applyNumberFormat="1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67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7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/>
    </xf>
    <xf numFmtId="0" fontId="25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48" fillId="36" borderId="10" xfId="0" applyFont="1" applyFill="1" applyBorder="1" applyAlignment="1">
      <alignment horizontal="center" vertical="center" wrapText="1"/>
    </xf>
    <xf numFmtId="166" fontId="48" fillId="36" borderId="19" xfId="0" applyNumberFormat="1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Fill="1" applyBorder="1" applyAlignment="1" applyProtection="1">
      <alignment horizontal="center" vertical="center"/>
      <protection/>
    </xf>
    <xf numFmtId="167" fontId="3" fillId="0" borderId="12" xfId="0" applyNumberFormat="1" applyFont="1" applyFill="1" applyBorder="1" applyAlignment="1" applyProtection="1">
      <alignment horizontal="center" vertical="center"/>
      <protection/>
    </xf>
    <xf numFmtId="167" fontId="3" fillId="0" borderId="13" xfId="0" applyNumberFormat="1" applyFont="1" applyFill="1" applyBorder="1" applyAlignment="1" applyProtection="1">
      <alignment horizontal="center" vertical="center"/>
      <protection/>
    </xf>
    <xf numFmtId="167" fontId="3" fillId="0" borderId="15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167" fontId="3" fillId="0" borderId="17" xfId="0" applyNumberFormat="1" applyFont="1" applyFill="1" applyBorder="1" applyAlignment="1" applyProtection="1">
      <alignment horizontal="center" vertical="center"/>
      <protection/>
    </xf>
    <xf numFmtId="167" fontId="3" fillId="0" borderId="18" xfId="0" applyNumberFormat="1" applyFont="1" applyFill="1" applyBorder="1" applyAlignment="1" applyProtection="1">
      <alignment horizontal="center" vertical="center"/>
      <protection/>
    </xf>
    <xf numFmtId="167" fontId="3" fillId="0" borderId="20" xfId="0" applyNumberFormat="1" applyFont="1" applyFill="1" applyBorder="1" applyAlignment="1" applyProtection="1">
      <alignment horizontal="center" vertical="center"/>
      <protection/>
    </xf>
    <xf numFmtId="167" fontId="3" fillId="0" borderId="21" xfId="0" applyNumberFormat="1" applyFont="1" applyFill="1" applyBorder="1" applyAlignment="1" applyProtection="1">
      <alignment horizontal="center" vertical="center"/>
      <protection/>
    </xf>
    <xf numFmtId="167" fontId="3" fillId="0" borderId="23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167" fontId="3" fillId="0" borderId="12" xfId="0" applyNumberFormat="1" applyFont="1" applyFill="1" applyBorder="1" applyAlignment="1" applyProtection="1">
      <alignment horizontal="center" vertical="center" wrapText="1"/>
      <protection/>
    </xf>
    <xf numFmtId="167" fontId="3" fillId="0" borderId="15" xfId="0" applyNumberFormat="1" applyFont="1" applyFill="1" applyBorder="1" applyAlignment="1" applyProtection="1">
      <alignment horizontal="center" vertical="center" wrapText="1"/>
      <protection/>
    </xf>
    <xf numFmtId="167" fontId="3" fillId="0" borderId="13" xfId="0" applyNumberFormat="1" applyFont="1" applyFill="1" applyBorder="1" applyAlignment="1" applyProtection="1">
      <alignment horizontal="center" vertical="center" wrapText="1"/>
      <protection/>
    </xf>
    <xf numFmtId="167" fontId="3" fillId="0" borderId="16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25" fillId="33" borderId="16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/>
    </xf>
    <xf numFmtId="167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38" borderId="12" xfId="0" applyFont="1" applyFill="1" applyBorder="1" applyAlignment="1" applyProtection="1">
      <alignment horizontal="center" vertical="center"/>
      <protection/>
    </xf>
    <xf numFmtId="167" fontId="4" fillId="38" borderId="12" xfId="0" applyNumberFormat="1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4" fillId="38" borderId="12" xfId="0" applyFont="1" applyFill="1" applyBorder="1" applyAlignment="1" applyProtection="1">
      <alignment vertical="center" wrapText="1"/>
      <protection locked="0"/>
    </xf>
    <xf numFmtId="0" fontId="28" fillId="38" borderId="12" xfId="0" applyFont="1" applyFill="1" applyBorder="1" applyAlignment="1" applyProtection="1">
      <alignment horizontal="center" vertical="center" wrapText="1"/>
      <protection locked="0"/>
    </xf>
    <xf numFmtId="0" fontId="28" fillId="38" borderId="15" xfId="0" applyFont="1" applyFill="1" applyBorder="1" applyAlignment="1" applyProtection="1">
      <alignment horizontal="center" vertical="center" wrapText="1"/>
      <protection locked="0"/>
    </xf>
    <xf numFmtId="0" fontId="4" fillId="38" borderId="15" xfId="0" applyFont="1" applyFill="1" applyBorder="1" applyAlignment="1" applyProtection="1">
      <alignment vertical="center" wrapText="1"/>
      <protection locked="0"/>
    </xf>
    <xf numFmtId="0" fontId="4" fillId="38" borderId="15" xfId="0" applyFont="1" applyFill="1" applyBorder="1" applyAlignment="1" applyProtection="1">
      <alignment horizontal="center" vertical="center"/>
      <protection/>
    </xf>
    <xf numFmtId="167" fontId="4" fillId="38" borderId="15" xfId="0" applyNumberFormat="1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horizontal="center" vertical="center"/>
      <protection/>
    </xf>
    <xf numFmtId="0" fontId="25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/>
      <protection/>
    </xf>
    <xf numFmtId="167" fontId="3" fillId="38" borderId="11" xfId="0" applyNumberFormat="1" applyFont="1" applyFill="1" applyBorder="1" applyAlignment="1" applyProtection="1">
      <alignment horizontal="center" vertical="center"/>
      <protection/>
    </xf>
    <xf numFmtId="0" fontId="25" fillId="38" borderId="15" xfId="0" applyFont="1" applyFill="1" applyBorder="1" applyAlignment="1" applyProtection="1">
      <alignment horizontal="center" vertical="center" wrapText="1"/>
      <protection locked="0"/>
    </xf>
    <xf numFmtId="0" fontId="3" fillId="38" borderId="15" xfId="0" applyFont="1" applyFill="1" applyBorder="1" applyAlignment="1" applyProtection="1">
      <alignment vertical="center" wrapText="1"/>
      <protection locked="0"/>
    </xf>
    <xf numFmtId="0" fontId="3" fillId="38" borderId="15" xfId="0" applyFont="1" applyFill="1" applyBorder="1" applyAlignment="1" applyProtection="1">
      <alignment horizontal="center" vertical="center"/>
      <protection/>
    </xf>
    <xf numFmtId="167" fontId="3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/>
      <protection/>
    </xf>
    <xf numFmtId="167" fontId="3" fillId="38" borderId="16" xfId="0" applyNumberFormat="1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left" vertical="center" wrapText="1"/>
      <protection/>
    </xf>
    <xf numFmtId="0" fontId="3" fillId="38" borderId="26" xfId="0" applyFont="1" applyFill="1" applyBorder="1" applyAlignment="1" applyProtection="1">
      <alignment horizontal="center" vertical="center"/>
      <protection/>
    </xf>
    <xf numFmtId="167" fontId="3" fillId="38" borderId="26" xfId="0" applyNumberFormat="1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left" vertical="center" wrapText="1"/>
      <protection/>
    </xf>
    <xf numFmtId="0" fontId="3" fillId="38" borderId="27" xfId="0" applyFont="1" applyFill="1" applyBorder="1" applyAlignment="1" applyProtection="1">
      <alignment horizontal="center" vertical="center"/>
      <protection/>
    </xf>
    <xf numFmtId="167" fontId="3" fillId="38" borderId="27" xfId="0" applyNumberFormat="1" applyFont="1" applyFill="1" applyBorder="1" applyAlignment="1" applyProtection="1">
      <alignment horizontal="center" vertical="center"/>
      <protection/>
    </xf>
    <xf numFmtId="0" fontId="25" fillId="38" borderId="12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2" xfId="0" applyFont="1" applyFill="1" applyBorder="1" applyAlignment="1" applyProtection="1">
      <alignment horizontal="center" vertical="center" wrapText="1"/>
      <protection locked="0"/>
    </xf>
    <xf numFmtId="0" fontId="3" fillId="38" borderId="12" xfId="0" applyFont="1" applyFill="1" applyBorder="1" applyAlignment="1" applyProtection="1">
      <alignment vertical="center" wrapText="1"/>
      <protection locked="0"/>
    </xf>
    <xf numFmtId="167" fontId="3" fillId="38" borderId="12" xfId="0" applyNumberFormat="1" applyFont="1" applyFill="1" applyBorder="1" applyAlignment="1" applyProtection="1">
      <alignment horizontal="center" vertical="center"/>
      <protection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3" fillId="38" borderId="15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/>
      <protection/>
    </xf>
    <xf numFmtId="0" fontId="3" fillId="38" borderId="12" xfId="0" applyFont="1" applyFill="1" applyBorder="1" applyAlignment="1" applyProtection="1">
      <alignment vertical="center"/>
      <protection/>
    </xf>
    <xf numFmtId="0" fontId="25" fillId="38" borderId="11" xfId="0" applyFont="1" applyFill="1" applyBorder="1" applyAlignment="1" applyProtection="1">
      <alignment horizontal="center"/>
      <protection locked="0"/>
    </xf>
    <xf numFmtId="0" fontId="3" fillId="38" borderId="16" xfId="0" applyFont="1" applyFill="1" applyBorder="1" applyAlignment="1" applyProtection="1">
      <alignment vertical="center"/>
      <protection locked="0"/>
    </xf>
    <xf numFmtId="0" fontId="3" fillId="38" borderId="11" xfId="0" applyFont="1" applyFill="1" applyBorder="1" applyAlignment="1" applyProtection="1">
      <alignment horizontal="center"/>
      <protection locked="0"/>
    </xf>
    <xf numFmtId="167" fontId="3" fillId="38" borderId="11" xfId="0" applyNumberFormat="1" applyFont="1" applyFill="1" applyBorder="1" applyAlignment="1" applyProtection="1">
      <alignment horizontal="center"/>
      <protection locked="0"/>
    </xf>
    <xf numFmtId="0" fontId="25" fillId="38" borderId="12" xfId="0" applyFont="1" applyFill="1" applyBorder="1" applyAlignment="1" applyProtection="1">
      <alignment horizontal="center"/>
      <protection locked="0"/>
    </xf>
    <xf numFmtId="0" fontId="3" fillId="38" borderId="13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horizontal="center"/>
      <protection locked="0"/>
    </xf>
    <xf numFmtId="167" fontId="3" fillId="38" borderId="12" xfId="0" applyNumberFormat="1" applyFont="1" applyFill="1" applyBorder="1" applyAlignment="1" applyProtection="1">
      <alignment horizontal="center"/>
      <protection locked="0"/>
    </xf>
    <xf numFmtId="0" fontId="25" fillId="38" borderId="13" xfId="0" applyFont="1" applyFill="1" applyBorder="1" applyAlignment="1" applyProtection="1">
      <alignment horizontal="center"/>
      <protection locked="0"/>
    </xf>
    <xf numFmtId="0" fontId="3" fillId="38" borderId="13" xfId="0" applyFont="1" applyFill="1" applyBorder="1" applyAlignment="1" applyProtection="1">
      <alignment horizontal="center"/>
      <protection locked="0"/>
    </xf>
    <xf numFmtId="167" fontId="3" fillId="38" borderId="13" xfId="0" applyNumberFormat="1" applyFont="1" applyFill="1" applyBorder="1" applyAlignment="1" applyProtection="1">
      <alignment horizontal="center"/>
      <protection locked="0"/>
    </xf>
    <xf numFmtId="0" fontId="25" fillId="38" borderId="15" xfId="0" applyFont="1" applyFill="1" applyBorder="1" applyAlignment="1" applyProtection="1">
      <alignment horizontal="center"/>
      <protection locked="0"/>
    </xf>
    <xf numFmtId="0" fontId="3" fillId="38" borderId="15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vertical="center" wrapText="1"/>
      <protection locked="0"/>
    </xf>
    <xf numFmtId="0" fontId="3" fillId="38" borderId="10" xfId="0" applyFont="1" applyFill="1" applyBorder="1" applyAlignment="1" applyProtection="1">
      <alignment horizontal="left" vertical="center" wrapText="1"/>
      <protection locked="0"/>
    </xf>
    <xf numFmtId="167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8" borderId="0" xfId="0" applyFont="1" applyFill="1" applyAlignment="1">
      <alignment vertical="center"/>
    </xf>
    <xf numFmtId="0" fontId="25" fillId="38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167" fontId="3" fillId="38" borderId="10" xfId="0" applyNumberFormat="1" applyFont="1" applyFill="1" applyBorder="1" applyAlignment="1" applyProtection="1">
      <alignment horizontal="center" vertical="center"/>
      <protection locked="0"/>
    </xf>
    <xf numFmtId="0" fontId="46" fillId="38" borderId="0" xfId="0" applyFont="1" applyFill="1" applyAlignment="1">
      <alignment horizontal="center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167" fontId="4" fillId="33" borderId="12" xfId="0" applyNumberFormat="1" applyFont="1" applyFill="1" applyBorder="1" applyAlignment="1" applyProtection="1">
      <alignment horizontal="center" vertical="center" wrapText="1"/>
      <protection/>
    </xf>
    <xf numFmtId="167" fontId="4" fillId="33" borderId="13" xfId="0" applyNumberFormat="1" applyFont="1" applyFill="1" applyBorder="1" applyAlignment="1" applyProtection="1">
      <alignment horizontal="center" vertical="center" wrapText="1"/>
      <protection/>
    </xf>
    <xf numFmtId="167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/>
      <protection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22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167" fontId="3" fillId="38" borderId="11" xfId="0" applyNumberFormat="1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vertical="center" wrapText="1"/>
    </xf>
    <xf numFmtId="0" fontId="3" fillId="38" borderId="12" xfId="0" applyFont="1" applyFill="1" applyBorder="1" applyAlignment="1">
      <alignment horizontal="center" vertical="center" wrapText="1"/>
    </xf>
    <xf numFmtId="167" fontId="3" fillId="38" borderId="12" xfId="0" applyNumberFormat="1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vertical="center" wrapText="1"/>
    </xf>
    <xf numFmtId="0" fontId="3" fillId="38" borderId="14" xfId="0" applyFont="1" applyFill="1" applyBorder="1" applyAlignment="1">
      <alignment horizontal="center" vertical="center" wrapText="1"/>
    </xf>
    <xf numFmtId="167" fontId="3" fillId="38" borderId="14" xfId="0" applyNumberFormat="1" applyFont="1" applyFill="1" applyBorder="1" applyAlignment="1">
      <alignment horizontal="center" vertical="center" wrapText="1"/>
    </xf>
    <xf numFmtId="0" fontId="46" fillId="38" borderId="22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 applyProtection="1">
      <alignment horizontal="left" vertical="center" wrapText="1"/>
      <protection/>
    </xf>
    <xf numFmtId="0" fontId="3" fillId="38" borderId="28" xfId="0" applyFont="1" applyFill="1" applyBorder="1" applyAlignment="1" applyProtection="1">
      <alignment horizontal="center" vertical="center"/>
      <protection/>
    </xf>
    <xf numFmtId="0" fontId="3" fillId="38" borderId="28" xfId="0" applyFont="1" applyFill="1" applyBorder="1" applyAlignment="1" applyProtection="1">
      <alignment horizontal="center" vertical="center" wrapText="1"/>
      <protection locked="0"/>
    </xf>
    <xf numFmtId="167" fontId="3" fillId="38" borderId="28" xfId="0" applyNumberFormat="1" applyFont="1" applyFill="1" applyBorder="1" applyAlignment="1" applyProtection="1">
      <alignment horizontal="center" vertical="center"/>
      <protection/>
    </xf>
    <xf numFmtId="0" fontId="25" fillId="38" borderId="17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vertical="center" wrapText="1"/>
      <protection locked="0"/>
    </xf>
    <xf numFmtId="167" fontId="3" fillId="38" borderId="17" xfId="0" applyNumberFormat="1" applyFont="1" applyFill="1" applyBorder="1" applyAlignment="1" applyProtection="1">
      <alignment horizontal="center" vertical="center"/>
      <protection/>
    </xf>
    <xf numFmtId="0" fontId="25" fillId="38" borderId="16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left" vertical="center"/>
      <protection/>
    </xf>
    <xf numFmtId="0" fontId="3" fillId="38" borderId="12" xfId="0" applyFont="1" applyFill="1" applyBorder="1" applyAlignment="1" applyProtection="1">
      <alignment horizontal="left" vertical="center"/>
      <protection/>
    </xf>
    <xf numFmtId="0" fontId="3" fillId="38" borderId="14" xfId="0" applyFont="1" applyFill="1" applyBorder="1" applyAlignment="1" applyProtection="1">
      <alignment horizontal="left" vertical="center" wrapText="1"/>
      <protection locked="0"/>
    </xf>
    <xf numFmtId="0" fontId="3" fillId="38" borderId="22" xfId="0" applyFont="1" applyFill="1" applyBorder="1" applyAlignment="1" applyProtection="1">
      <alignment horizontal="center" vertical="center"/>
      <protection/>
    </xf>
    <xf numFmtId="0" fontId="47" fillId="38" borderId="14" xfId="0" applyFont="1" applyFill="1" applyBorder="1" applyAlignment="1">
      <alignment horizontal="center" vertical="center"/>
    </xf>
    <xf numFmtId="0" fontId="46" fillId="38" borderId="0" xfId="0" applyFont="1" applyFill="1" applyAlignment="1">
      <alignment/>
    </xf>
    <xf numFmtId="167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12" xfId="0" applyNumberFormat="1" applyFont="1" applyFill="1" applyBorder="1" applyAlignment="1" applyProtection="1">
      <alignment horizontal="center" vertical="center" wrapText="1"/>
      <protection/>
    </xf>
    <xf numFmtId="167" fontId="3" fillId="33" borderId="23" xfId="0" applyNumberFormat="1" applyFont="1" applyFill="1" applyBorder="1" applyAlignment="1" applyProtection="1">
      <alignment horizontal="center" vertical="center" wrapText="1"/>
      <protection/>
    </xf>
    <xf numFmtId="167" fontId="4" fillId="0" borderId="11" xfId="0" applyNumberFormat="1" applyFont="1" applyFill="1" applyBorder="1" applyAlignment="1" applyProtection="1">
      <alignment horizontal="center" vertical="center" wrapText="1"/>
      <protection/>
    </xf>
    <xf numFmtId="167" fontId="4" fillId="0" borderId="12" xfId="0" applyNumberFormat="1" applyFont="1" applyFill="1" applyBorder="1" applyAlignment="1" applyProtection="1">
      <alignment horizontal="center" vertical="center" wrapText="1"/>
      <protection/>
    </xf>
    <xf numFmtId="167" fontId="4" fillId="0" borderId="15" xfId="0" applyNumberFormat="1" applyFont="1" applyFill="1" applyBorder="1" applyAlignment="1" applyProtection="1">
      <alignment horizontal="center" vertical="center" wrapText="1"/>
      <protection/>
    </xf>
    <xf numFmtId="172" fontId="51" fillId="0" borderId="0" xfId="0" applyNumberFormat="1" applyFont="1" applyAlignment="1">
      <alignment horizontal="center" vertical="center"/>
    </xf>
    <xf numFmtId="167" fontId="4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167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/>
      <protection/>
    </xf>
    <xf numFmtId="0" fontId="3" fillId="38" borderId="13" xfId="0" applyFont="1" applyFill="1" applyBorder="1" applyAlignment="1" applyProtection="1">
      <alignment horizontal="center" vertical="center"/>
      <protection/>
    </xf>
    <xf numFmtId="0" fontId="25" fillId="39" borderId="11" xfId="0" applyFont="1" applyFill="1" applyBorder="1" applyAlignment="1" applyProtection="1">
      <alignment horizontal="center" vertical="center" wrapText="1"/>
      <protection locked="0"/>
    </xf>
    <xf numFmtId="0" fontId="3" fillId="39" borderId="31" xfId="0" applyFont="1" applyFill="1" applyBorder="1" applyAlignment="1" applyProtection="1">
      <alignment vertical="center" wrapText="1"/>
      <protection locked="0"/>
    </xf>
    <xf numFmtId="0" fontId="3" fillId="39" borderId="18" xfId="0" applyFont="1" applyFill="1" applyBorder="1" applyAlignment="1" applyProtection="1">
      <alignment horizontal="center" vertical="center"/>
      <protection/>
    </xf>
    <xf numFmtId="0" fontId="3" fillId="39" borderId="32" xfId="0" applyFont="1" applyFill="1" applyBorder="1" applyAlignment="1" applyProtection="1">
      <alignment horizontal="center" vertical="center"/>
      <protection/>
    </xf>
    <xf numFmtId="167" fontId="3" fillId="39" borderId="18" xfId="0" applyNumberFormat="1" applyFont="1" applyFill="1" applyBorder="1" applyAlignment="1" applyProtection="1">
      <alignment horizontal="center" vertical="center"/>
      <protection/>
    </xf>
    <xf numFmtId="0" fontId="25" fillId="39" borderId="12" xfId="0" applyFont="1" applyFill="1" applyBorder="1" applyAlignment="1" applyProtection="1">
      <alignment horizontal="center" vertical="center" wrapText="1"/>
      <protection locked="0"/>
    </xf>
    <xf numFmtId="0" fontId="3" fillId="39" borderId="33" xfId="0" applyFont="1" applyFill="1" applyBorder="1" applyAlignment="1" applyProtection="1">
      <alignment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167" fontId="3" fillId="39" borderId="20" xfId="0" applyNumberFormat="1" applyFont="1" applyFill="1" applyBorder="1" applyAlignment="1" applyProtection="1">
      <alignment horizontal="center" vertical="center"/>
      <protection/>
    </xf>
    <xf numFmtId="0" fontId="25" fillId="39" borderId="15" xfId="0" applyFont="1" applyFill="1" applyBorder="1" applyAlignment="1" applyProtection="1">
      <alignment horizontal="center" vertical="center" wrapText="1"/>
      <protection locked="0"/>
    </xf>
    <xf numFmtId="0" fontId="3" fillId="39" borderId="35" xfId="0" applyFont="1" applyFill="1" applyBorder="1" applyAlignment="1" applyProtection="1">
      <alignment vertical="center" wrapText="1"/>
      <protection locked="0"/>
    </xf>
    <xf numFmtId="0" fontId="3" fillId="39" borderId="21" xfId="0" applyFont="1" applyFill="1" applyBorder="1" applyAlignment="1" applyProtection="1">
      <alignment horizontal="center"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7" fontId="3" fillId="39" borderId="21" xfId="0" applyNumberFormat="1" applyFont="1" applyFill="1" applyBorder="1" applyAlignment="1" applyProtection="1">
      <alignment horizontal="center" vertical="center"/>
      <protection/>
    </xf>
    <xf numFmtId="0" fontId="25" fillId="38" borderId="13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vertical="center" wrapText="1"/>
      <protection locked="0"/>
    </xf>
    <xf numFmtId="167" fontId="3" fillId="38" borderId="13" xfId="0" applyNumberFormat="1" applyFont="1" applyFill="1" applyBorder="1" applyAlignment="1" applyProtection="1">
      <alignment horizontal="center" vertical="center"/>
      <protection/>
    </xf>
    <xf numFmtId="167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167" fontId="3" fillId="40" borderId="11" xfId="0" applyNumberFormat="1" applyFont="1" applyFill="1" applyBorder="1" applyAlignment="1" applyProtection="1">
      <alignment horizontal="center" vertical="center" wrapText="1"/>
      <protection/>
    </xf>
    <xf numFmtId="167" fontId="3" fillId="40" borderId="15" xfId="0" applyNumberFormat="1" applyFont="1" applyFill="1" applyBorder="1" applyAlignment="1" applyProtection="1">
      <alignment horizontal="center" vertical="center" wrapText="1"/>
      <protection/>
    </xf>
    <xf numFmtId="0" fontId="45" fillId="38" borderId="23" xfId="0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 horizontal="center" vertical="center"/>
    </xf>
    <xf numFmtId="0" fontId="46" fillId="38" borderId="23" xfId="0" applyFont="1" applyFill="1" applyBorder="1" applyAlignment="1">
      <alignment horizontal="center" vertical="center"/>
    </xf>
    <xf numFmtId="0" fontId="3" fillId="38" borderId="16" xfId="0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horizontal="left" vertical="center" wrapText="1"/>
      <protection/>
    </xf>
    <xf numFmtId="0" fontId="3" fillId="38" borderId="14" xfId="0" applyFont="1" applyFill="1" applyBorder="1" applyAlignment="1" applyProtection="1">
      <alignment horizontal="left" vertical="center" wrapText="1"/>
      <protection/>
    </xf>
    <xf numFmtId="0" fontId="47" fillId="35" borderId="37" xfId="0" applyFont="1" applyFill="1" applyBorder="1" applyAlignment="1">
      <alignment horizontal="center" vertical="center"/>
    </xf>
    <xf numFmtId="0" fontId="47" fillId="35" borderId="38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7" fillId="38" borderId="37" xfId="0" applyFont="1" applyFill="1" applyBorder="1" applyAlignment="1">
      <alignment horizontal="center" vertical="center"/>
    </xf>
    <xf numFmtId="0" fontId="47" fillId="38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22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 locked="0"/>
    </xf>
    <xf numFmtId="0" fontId="3" fillId="38" borderId="22" xfId="0" applyFont="1" applyFill="1" applyBorder="1" applyAlignment="1" applyProtection="1">
      <alignment horizontal="left" vertical="center" wrapText="1"/>
      <protection/>
    </xf>
    <xf numFmtId="0" fontId="46" fillId="35" borderId="37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46" fillId="35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8" borderId="16" xfId="0" applyFont="1" applyFill="1" applyBorder="1" applyAlignment="1" applyProtection="1">
      <alignment horizontal="left" vertical="center" wrapText="1"/>
      <protection locked="0"/>
    </xf>
    <xf numFmtId="0" fontId="3" fillId="38" borderId="22" xfId="0" applyFont="1" applyFill="1" applyBorder="1" applyAlignment="1" applyProtection="1">
      <alignment horizontal="left" vertical="center" wrapText="1"/>
      <protection locked="0"/>
    </xf>
    <xf numFmtId="0" fontId="3" fillId="38" borderId="14" xfId="0" applyFont="1" applyFill="1" applyBorder="1" applyAlignment="1" applyProtection="1">
      <alignment horizontal="left" vertical="center" wrapText="1"/>
      <protection locked="0"/>
    </xf>
    <xf numFmtId="0" fontId="46" fillId="38" borderId="16" xfId="0" applyFont="1" applyFill="1" applyBorder="1" applyAlignment="1">
      <alignment horizontal="center" vertical="center"/>
    </xf>
    <xf numFmtId="0" fontId="46" fillId="38" borderId="22" xfId="0" applyFont="1" applyFill="1" applyBorder="1" applyAlignment="1">
      <alignment horizontal="center" vertical="center"/>
    </xf>
    <xf numFmtId="0" fontId="46" fillId="38" borderId="38" xfId="0" applyFont="1" applyFill="1" applyBorder="1" applyAlignment="1">
      <alignment horizontal="center" vertical="center"/>
    </xf>
    <xf numFmtId="0" fontId="46" fillId="38" borderId="22" xfId="0" applyFont="1" applyFill="1" applyBorder="1" applyAlignment="1">
      <alignment horizontal="center" vertical="center" wrapText="1"/>
    </xf>
    <xf numFmtId="0" fontId="46" fillId="38" borderId="3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3" fillId="39" borderId="22" xfId="0" applyFont="1" applyFill="1" applyBorder="1" applyAlignment="1" applyProtection="1">
      <alignment horizontal="center" vertical="center" wrapText="1"/>
      <protection locked="0"/>
    </xf>
    <xf numFmtId="0" fontId="3" fillId="39" borderId="14" xfId="0" applyFont="1" applyFill="1" applyBorder="1" applyAlignment="1" applyProtection="1">
      <alignment horizontal="center" vertical="center" wrapText="1"/>
      <protection locked="0"/>
    </xf>
    <xf numFmtId="0" fontId="3" fillId="39" borderId="16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45" fillId="34" borderId="14" xfId="0" applyFont="1" applyFill="1" applyBorder="1" applyAlignment="1" applyProtection="1">
      <alignment/>
      <protection locked="0"/>
    </xf>
    <xf numFmtId="49" fontId="3" fillId="38" borderId="16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46" fillId="38" borderId="3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left" vertical="center" wrapText="1"/>
    </xf>
    <xf numFmtId="0" fontId="3" fillId="38" borderId="22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left" vertical="center" wrapText="1"/>
    </xf>
    <xf numFmtId="0" fontId="3" fillId="38" borderId="22" xfId="0" applyFont="1" applyFill="1" applyBorder="1" applyAlignment="1" applyProtection="1">
      <alignment horizontal="center" vertical="center"/>
      <protection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38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 applyProtection="1">
      <alignment horizontal="left" vertical="center"/>
      <protection locked="0"/>
    </xf>
    <xf numFmtId="0" fontId="3" fillId="38" borderId="22" xfId="0" applyFont="1" applyFill="1" applyBorder="1" applyAlignment="1" applyProtection="1">
      <alignment horizontal="left" vertical="center"/>
      <protection locked="0"/>
    </xf>
    <xf numFmtId="0" fontId="3" fillId="38" borderId="14" xfId="0" applyFont="1" applyFill="1" applyBorder="1" applyAlignment="1" applyProtection="1">
      <alignment horizontal="left" vertical="center"/>
      <protection locked="0"/>
    </xf>
    <xf numFmtId="0" fontId="47" fillId="38" borderId="16" xfId="0" applyFont="1" applyFill="1" applyBorder="1" applyAlignment="1">
      <alignment horizontal="center" vertical="center" wrapText="1"/>
    </xf>
    <xf numFmtId="0" fontId="47" fillId="38" borderId="22" xfId="0" applyFont="1" applyFill="1" applyBorder="1" applyAlignment="1">
      <alignment horizontal="center" vertical="center" wrapText="1"/>
    </xf>
    <xf numFmtId="0" fontId="47" fillId="38" borderId="38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 applyProtection="1">
      <alignment horizontal="center" vertical="center" wrapText="1"/>
      <protection locked="0"/>
    </xf>
    <xf numFmtId="0" fontId="3" fillId="39" borderId="16" xfId="0" applyFont="1" applyFill="1" applyBorder="1" applyAlignment="1" applyProtection="1">
      <alignment horizontal="left" vertical="center" wrapText="1"/>
      <protection/>
    </xf>
    <xf numFmtId="0" fontId="3" fillId="39" borderId="22" xfId="0" applyFont="1" applyFill="1" applyBorder="1" applyAlignment="1" applyProtection="1">
      <alignment horizontal="left" vertical="center" wrapText="1"/>
      <protection/>
    </xf>
    <xf numFmtId="0" fontId="3" fillId="39" borderId="14" xfId="0" applyFont="1" applyFill="1" applyBorder="1" applyAlignment="1" applyProtection="1">
      <alignment horizontal="left" vertical="center" wrapText="1"/>
      <protection/>
    </xf>
    <xf numFmtId="0" fontId="46" fillId="39" borderId="37" xfId="0" applyFont="1" applyFill="1" applyBorder="1" applyAlignment="1">
      <alignment horizontal="center" vertical="center"/>
    </xf>
    <xf numFmtId="0" fontId="46" fillId="39" borderId="22" xfId="0" applyFont="1" applyFill="1" applyBorder="1" applyAlignment="1">
      <alignment horizontal="center" vertical="center"/>
    </xf>
    <xf numFmtId="0" fontId="46" fillId="39" borderId="38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2" fillId="38" borderId="37" xfId="0" applyFont="1" applyFill="1" applyBorder="1" applyAlignment="1">
      <alignment horizontal="center" vertical="center" wrapText="1"/>
    </xf>
    <xf numFmtId="0" fontId="52" fillId="38" borderId="38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 applyProtection="1">
      <alignment horizontal="left" vertical="center"/>
      <protection/>
    </xf>
    <xf numFmtId="0" fontId="47" fillId="0" borderId="37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38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left" vertical="center" wrapText="1"/>
      <protection locked="0"/>
    </xf>
    <xf numFmtId="0" fontId="3" fillId="33" borderId="22" xfId="0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47" fillId="35" borderId="37" xfId="0" applyFont="1" applyFill="1" applyBorder="1" applyAlignment="1">
      <alignment horizontal="center" vertical="center" wrapText="1"/>
    </xf>
    <xf numFmtId="0" fontId="47" fillId="35" borderId="3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4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7" fontId="3" fillId="33" borderId="16" xfId="0" applyNumberFormat="1" applyFont="1" applyFill="1" applyBorder="1" applyAlignment="1" applyProtection="1">
      <alignment horizontal="center" vertical="center" wrapText="1"/>
      <protection/>
    </xf>
    <xf numFmtId="167" fontId="3" fillId="33" borderId="22" xfId="0" applyNumberFormat="1" applyFont="1" applyFill="1" applyBorder="1" applyAlignment="1" applyProtection="1">
      <alignment horizontal="center" vertical="center"/>
      <protection/>
    </xf>
    <xf numFmtId="167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9" borderId="16" xfId="0" applyFont="1" applyFill="1" applyBorder="1" applyAlignment="1" applyProtection="1">
      <alignment horizontal="center" vertical="center" wrapText="1"/>
      <protection/>
    </xf>
    <xf numFmtId="0" fontId="3" fillId="39" borderId="22" xfId="0" applyFont="1" applyFill="1" applyBorder="1" applyAlignment="1" applyProtection="1">
      <alignment horizontal="center" vertical="center" wrapText="1"/>
      <protection/>
    </xf>
    <xf numFmtId="0" fontId="3" fillId="39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167" fontId="3" fillId="38" borderId="16" xfId="0" applyNumberFormat="1" applyFont="1" applyFill="1" applyBorder="1" applyAlignment="1" applyProtection="1">
      <alignment horizontal="center" vertical="center"/>
      <protection/>
    </xf>
    <xf numFmtId="167" fontId="3" fillId="38" borderId="22" xfId="0" applyNumberFormat="1" applyFont="1" applyFill="1" applyBorder="1" applyAlignment="1" applyProtection="1">
      <alignment horizontal="center" vertical="center"/>
      <protection/>
    </xf>
    <xf numFmtId="167" fontId="3" fillId="38" borderId="14" xfId="0" applyNumberFormat="1" applyFont="1" applyFill="1" applyBorder="1" applyAlignment="1" applyProtection="1">
      <alignment horizontal="center" vertical="center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left" vertical="center"/>
      <protection/>
    </xf>
    <xf numFmtId="0" fontId="3" fillId="38" borderId="22" xfId="0" applyFont="1" applyFill="1" applyBorder="1" applyAlignment="1" applyProtection="1">
      <alignment horizontal="left" vertical="center"/>
      <protection/>
    </xf>
    <xf numFmtId="0" fontId="3" fillId="39" borderId="16" xfId="0" applyFont="1" applyFill="1" applyBorder="1" applyAlignment="1" applyProtection="1">
      <alignment horizontal="center" vertical="center"/>
      <protection/>
    </xf>
    <xf numFmtId="0" fontId="3" fillId="39" borderId="22" xfId="0" applyFont="1" applyFill="1" applyBorder="1" applyAlignment="1" applyProtection="1">
      <alignment horizontal="center" vertical="center"/>
      <protection/>
    </xf>
    <xf numFmtId="0" fontId="3" fillId="39" borderId="14" xfId="0" applyFont="1" applyFill="1" applyBorder="1" applyAlignment="1" applyProtection="1">
      <alignment horizontal="center" vertical="center"/>
      <protection/>
    </xf>
    <xf numFmtId="0" fontId="3" fillId="38" borderId="16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14" xfId="0" applyFont="1" applyFill="1" applyBorder="1" applyAlignment="1" applyProtection="1">
      <alignment horizontal="center" vertical="center"/>
      <protection locked="0"/>
    </xf>
    <xf numFmtId="0" fontId="3" fillId="38" borderId="1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8" borderId="16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67" fontId="3" fillId="0" borderId="16" xfId="0" applyNumberFormat="1" applyFont="1" applyFill="1" applyBorder="1" applyAlignment="1" applyProtection="1">
      <alignment horizontal="center" vertical="center"/>
      <protection/>
    </xf>
    <xf numFmtId="167" fontId="3" fillId="0" borderId="22" xfId="0" applyNumberFormat="1" applyFont="1" applyFill="1" applyBorder="1" applyAlignment="1" applyProtection="1">
      <alignment horizontal="center" vertical="center"/>
      <protection/>
    </xf>
    <xf numFmtId="167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52" fillId="38" borderId="37" xfId="0" applyFont="1" applyFill="1" applyBorder="1" applyAlignment="1">
      <alignment horizontal="center" vertical="center"/>
    </xf>
    <xf numFmtId="0" fontId="52" fillId="38" borderId="22" xfId="0" applyFont="1" applyFill="1" applyBorder="1" applyAlignment="1">
      <alignment horizontal="center" vertical="center"/>
    </xf>
    <xf numFmtId="0" fontId="52" fillId="38" borderId="38" xfId="0" applyFont="1" applyFill="1" applyBorder="1" applyAlignment="1">
      <alignment horizontal="center" vertical="center"/>
    </xf>
    <xf numFmtId="0" fontId="25" fillId="38" borderId="16" xfId="0" applyFont="1" applyFill="1" applyBorder="1" applyAlignment="1" applyProtection="1">
      <alignment horizontal="center" vertical="center" wrapText="1"/>
      <protection locked="0"/>
    </xf>
    <xf numFmtId="0" fontId="25" fillId="38" borderId="22" xfId="0" applyFont="1" applyFill="1" applyBorder="1" applyAlignment="1" applyProtection="1">
      <alignment horizontal="center" vertical="center" wrapText="1"/>
      <protection locked="0"/>
    </xf>
    <xf numFmtId="0" fontId="25" fillId="38" borderId="14" xfId="0" applyFont="1" applyFill="1" applyBorder="1" applyAlignment="1" applyProtection="1">
      <alignment horizontal="center" vertical="center" wrapText="1"/>
      <protection locked="0"/>
    </xf>
    <xf numFmtId="0" fontId="45" fillId="38" borderId="23" xfId="0" applyFont="1" applyFill="1" applyBorder="1" applyAlignment="1">
      <alignment horizontal="center" wrapText="1"/>
    </xf>
    <xf numFmtId="171" fontId="45" fillId="38" borderId="23" xfId="0" applyNumberFormat="1" applyFont="1" applyFill="1" applyBorder="1" applyAlignment="1">
      <alignment horizontal="center" vertical="center"/>
    </xf>
    <xf numFmtId="0" fontId="46" fillId="38" borderId="23" xfId="0" applyFont="1" applyFill="1" applyBorder="1" applyAlignment="1">
      <alignment horizontal="center"/>
    </xf>
    <xf numFmtId="0" fontId="45" fillId="39" borderId="2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vertical="center" wrapText="1"/>
    </xf>
    <xf numFmtId="167" fontId="4" fillId="38" borderId="41" xfId="46" applyNumberFormat="1" applyFont="1" applyFill="1" applyBorder="1" applyAlignment="1" applyProtection="1">
      <alignment horizontal="center" vertical="center" wrapText="1"/>
      <protection locked="0"/>
    </xf>
    <xf numFmtId="167" fontId="3" fillId="38" borderId="11" xfId="46" applyNumberFormat="1" applyFont="1" applyFill="1" applyBorder="1" applyAlignment="1" applyProtection="1">
      <alignment horizontal="center" vertical="center"/>
      <protection locked="0"/>
    </xf>
    <xf numFmtId="0" fontId="3" fillId="38" borderId="14" xfId="0" applyFont="1" applyFill="1" applyBorder="1" applyAlignment="1">
      <alignment vertical="center" wrapText="1"/>
    </xf>
    <xf numFmtId="167" fontId="4" fillId="38" borderId="14" xfId="0" applyNumberFormat="1" applyFont="1" applyFill="1" applyBorder="1" applyAlignment="1">
      <alignment horizontal="center" vertical="center" wrapText="1"/>
    </xf>
    <xf numFmtId="0" fontId="45" fillId="38" borderId="0" xfId="0" applyFont="1" applyFill="1" applyAlignment="1">
      <alignment wrapText="1"/>
    </xf>
    <xf numFmtId="0" fontId="3" fillId="38" borderId="23" xfId="0" applyFont="1" applyFill="1" applyBorder="1" applyAlignment="1">
      <alignment vertical="center" wrapText="1"/>
    </xf>
    <xf numFmtId="167" fontId="4" fillId="38" borderId="16" xfId="0" applyNumberFormat="1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46" fillId="38" borderId="23" xfId="0" applyFont="1" applyFill="1" applyBorder="1" applyAlignment="1">
      <alignment horizontal="center" vertical="center" wrapText="1"/>
    </xf>
    <xf numFmtId="0" fontId="46" fillId="38" borderId="0" xfId="0" applyFont="1" applyFill="1" applyAlignment="1">
      <alignment wrapText="1"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167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 locked="0"/>
    </xf>
    <xf numFmtId="167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vertical="center"/>
      <protection/>
    </xf>
    <xf numFmtId="0" fontId="46" fillId="38" borderId="23" xfId="0" applyFont="1" applyFill="1" applyBorder="1" applyAlignment="1">
      <alignment horizontal="center" wrapText="1"/>
    </xf>
    <xf numFmtId="49" fontId="3" fillId="38" borderId="10" xfId="0" applyNumberFormat="1" applyFont="1" applyFill="1" applyBorder="1" applyAlignment="1">
      <alignment horizontal="center" vertical="center"/>
    </xf>
    <xf numFmtId="0" fontId="46" fillId="38" borderId="14" xfId="0" applyFont="1" applyFill="1" applyBorder="1" applyAlignment="1">
      <alignment horizontal="center" vertical="center"/>
    </xf>
    <xf numFmtId="0" fontId="3" fillId="38" borderId="10" xfId="0" applyFont="1" applyFill="1" applyBorder="1" applyAlignment="1" applyProtection="1">
      <alignment horizontal="left" vertical="center" wrapText="1"/>
      <protection/>
    </xf>
    <xf numFmtId="0" fontId="3" fillId="38" borderId="10" xfId="0" applyFont="1" applyFill="1" applyBorder="1" applyAlignment="1" applyProtection="1">
      <alignment horizontal="center" vertical="center"/>
      <protection/>
    </xf>
    <xf numFmtId="167" fontId="3" fillId="38" borderId="10" xfId="0" applyNumberFormat="1" applyFont="1" applyFill="1" applyBorder="1" applyAlignment="1" applyProtection="1">
      <alignment horizontal="center" vertical="center" wrapText="1"/>
      <protection/>
    </xf>
    <xf numFmtId="167" fontId="3" fillId="38" borderId="10" xfId="0" applyNumberFormat="1" applyFont="1" applyFill="1" applyBorder="1" applyAlignment="1" applyProtection="1">
      <alignment horizontal="center" vertical="center"/>
      <protection/>
    </xf>
    <xf numFmtId="0" fontId="3" fillId="38" borderId="31" xfId="0" applyFont="1" applyFill="1" applyBorder="1" applyAlignment="1" applyProtection="1">
      <alignment vertical="center" wrapText="1"/>
      <protection locked="0"/>
    </xf>
    <xf numFmtId="0" fontId="3" fillId="38" borderId="18" xfId="0" applyFont="1" applyFill="1" applyBorder="1" applyAlignment="1" applyProtection="1">
      <alignment horizontal="center" vertical="center"/>
      <protection/>
    </xf>
    <xf numFmtId="0" fontId="3" fillId="38" borderId="32" xfId="0" applyFont="1" applyFill="1" applyBorder="1" applyAlignment="1" applyProtection="1">
      <alignment horizontal="center" vertical="center"/>
      <protection/>
    </xf>
    <xf numFmtId="167" fontId="53" fillId="38" borderId="18" xfId="0" applyNumberFormat="1" applyFont="1" applyFill="1" applyBorder="1" applyAlignment="1" applyProtection="1">
      <alignment horizontal="center" vertical="center" wrapText="1"/>
      <protection/>
    </xf>
    <xf numFmtId="167" fontId="3" fillId="38" borderId="18" xfId="0" applyNumberFormat="1" applyFont="1" applyFill="1" applyBorder="1" applyAlignment="1" applyProtection="1">
      <alignment horizontal="center" vertical="center"/>
      <protection/>
    </xf>
    <xf numFmtId="0" fontId="3" fillId="38" borderId="35" xfId="0" applyFont="1" applyFill="1" applyBorder="1" applyAlignment="1" applyProtection="1">
      <alignment vertical="center" wrapText="1"/>
      <protection locked="0"/>
    </xf>
    <xf numFmtId="0" fontId="3" fillId="38" borderId="21" xfId="0" applyFont="1" applyFill="1" applyBorder="1" applyAlignment="1" applyProtection="1">
      <alignment horizontal="center" vertical="center"/>
      <protection/>
    </xf>
    <xf numFmtId="0" fontId="3" fillId="38" borderId="36" xfId="0" applyFont="1" applyFill="1" applyBorder="1" applyAlignment="1" applyProtection="1">
      <alignment horizontal="center" vertical="center"/>
      <protection/>
    </xf>
    <xf numFmtId="167" fontId="53" fillId="38" borderId="21" xfId="0" applyNumberFormat="1" applyFont="1" applyFill="1" applyBorder="1" applyAlignment="1" applyProtection="1">
      <alignment horizontal="center" vertical="center" wrapText="1"/>
      <protection/>
    </xf>
    <xf numFmtId="167" fontId="3" fillId="38" borderId="21" xfId="0" applyNumberFormat="1" applyFont="1" applyFill="1" applyBorder="1" applyAlignment="1" applyProtection="1">
      <alignment horizontal="center" vertical="center"/>
      <protection/>
    </xf>
    <xf numFmtId="167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7" fillId="38" borderId="22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1"/>
  <sheetViews>
    <sheetView tabSelected="1" zoomScale="80" zoomScaleNormal="80" zoomScalePageLayoutView="0" workbookViewId="0" topLeftCell="A1">
      <pane xSplit="6" ySplit="1" topLeftCell="O9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P174" sqref="P174:P176"/>
    </sheetView>
  </sheetViews>
  <sheetFormatPr defaultColWidth="11.57421875" defaultRowHeight="15"/>
  <cols>
    <col min="1" max="1" width="10.7109375" style="5" customWidth="1"/>
    <col min="2" max="2" width="18.8515625" style="5" customWidth="1"/>
    <col min="3" max="3" width="25.421875" style="73" customWidth="1"/>
    <col min="4" max="4" width="9.140625" style="5" customWidth="1"/>
    <col min="5" max="5" width="71.00390625" style="5" customWidth="1"/>
    <col min="6" max="6" width="33.00390625" style="80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2" width="68.8515625" style="5" customWidth="1"/>
    <col min="13" max="13" width="30.00390625" style="5" customWidth="1"/>
    <col min="14" max="14" width="25.28125" style="5" customWidth="1"/>
    <col min="15" max="15" width="27.421875" style="5" customWidth="1"/>
    <col min="16" max="16" width="21.421875" style="4" customWidth="1"/>
    <col min="17" max="16384" width="11.421875" style="5" customWidth="1"/>
  </cols>
  <sheetData>
    <row r="1" spans="1:15" ht="84" customHeight="1" thickBot="1">
      <c r="A1" s="81" t="s">
        <v>0</v>
      </c>
      <c r="B1" s="82" t="s">
        <v>1</v>
      </c>
      <c r="C1" s="83" t="s">
        <v>870</v>
      </c>
      <c r="D1" s="81" t="s">
        <v>2</v>
      </c>
      <c r="E1" s="81" t="s">
        <v>853</v>
      </c>
      <c r="F1" s="81" t="s">
        <v>3</v>
      </c>
      <c r="G1" s="81" t="s">
        <v>532</v>
      </c>
      <c r="H1" s="81" t="s">
        <v>4</v>
      </c>
      <c r="I1" s="81" t="s">
        <v>5</v>
      </c>
      <c r="J1" s="81" t="s">
        <v>6</v>
      </c>
      <c r="K1" s="81" t="s">
        <v>533</v>
      </c>
      <c r="L1" s="81" t="s">
        <v>534</v>
      </c>
      <c r="M1" s="81" t="s">
        <v>918</v>
      </c>
      <c r="N1" s="81" t="s">
        <v>318</v>
      </c>
      <c r="O1" s="81" t="s">
        <v>316</v>
      </c>
    </row>
    <row r="2" spans="1:16" ht="38.25" customHeight="1">
      <c r="A2" s="346">
        <v>1</v>
      </c>
      <c r="B2" s="361" t="s">
        <v>900</v>
      </c>
      <c r="C2" s="335" t="s">
        <v>866</v>
      </c>
      <c r="D2" s="460" t="s">
        <v>7</v>
      </c>
      <c r="E2" s="461" t="s">
        <v>8</v>
      </c>
      <c r="F2" s="364" t="s">
        <v>890</v>
      </c>
      <c r="G2" s="461" t="s">
        <v>535</v>
      </c>
      <c r="H2" s="219" t="s">
        <v>314</v>
      </c>
      <c r="I2" s="346" t="s">
        <v>10</v>
      </c>
      <c r="J2" s="432">
        <v>87454</v>
      </c>
      <c r="K2" s="219" t="s">
        <v>9</v>
      </c>
      <c r="L2" s="462" t="s">
        <v>978</v>
      </c>
      <c r="M2" s="463"/>
      <c r="N2" s="219" t="s">
        <v>518</v>
      </c>
      <c r="O2" s="219"/>
      <c r="P2" s="471" t="s">
        <v>1074</v>
      </c>
    </row>
    <row r="3" spans="1:15" ht="39.75" customHeight="1" thickBot="1">
      <c r="A3" s="348"/>
      <c r="B3" s="348"/>
      <c r="C3" s="337"/>
      <c r="D3" s="283" t="s">
        <v>11</v>
      </c>
      <c r="E3" s="464" t="s">
        <v>12</v>
      </c>
      <c r="F3" s="366"/>
      <c r="G3" s="464" t="s">
        <v>862</v>
      </c>
      <c r="H3" s="281" t="s">
        <v>315</v>
      </c>
      <c r="I3" s="348"/>
      <c r="J3" s="435"/>
      <c r="K3" s="281" t="s">
        <v>9</v>
      </c>
      <c r="L3" s="465" t="s">
        <v>979</v>
      </c>
      <c r="M3" s="228"/>
      <c r="N3" s="281" t="s">
        <v>519</v>
      </c>
      <c r="O3" s="281"/>
    </row>
    <row r="4" spans="1:16" ht="21.75" customHeight="1">
      <c r="A4" s="346">
        <v>2</v>
      </c>
      <c r="B4" s="361">
        <v>7212849749</v>
      </c>
      <c r="C4" s="363" t="s">
        <v>867</v>
      </c>
      <c r="D4" s="215" t="s">
        <v>7</v>
      </c>
      <c r="E4" s="218" t="s">
        <v>13</v>
      </c>
      <c r="F4" s="364" t="s">
        <v>889</v>
      </c>
      <c r="G4" s="218" t="s">
        <v>536</v>
      </c>
      <c r="H4" s="219" t="s">
        <v>319</v>
      </c>
      <c r="I4" s="346" t="s">
        <v>322</v>
      </c>
      <c r="J4" s="219">
        <v>56678</v>
      </c>
      <c r="K4" s="220" t="s">
        <v>14</v>
      </c>
      <c r="L4" s="221">
        <v>0.04</v>
      </c>
      <c r="M4" s="221">
        <f>L4*3.6</f>
        <v>0.14400000000000002</v>
      </c>
      <c r="N4" s="432" t="s">
        <v>539</v>
      </c>
      <c r="O4" s="432" t="s">
        <v>540</v>
      </c>
      <c r="P4" s="288" t="s">
        <v>971</v>
      </c>
    </row>
    <row r="5" spans="1:16" ht="21.75" customHeight="1">
      <c r="A5" s="347"/>
      <c r="B5" s="347"/>
      <c r="C5" s="336"/>
      <c r="D5" s="222" t="s">
        <v>11</v>
      </c>
      <c r="E5" s="223" t="s">
        <v>15</v>
      </c>
      <c r="F5" s="365"/>
      <c r="G5" s="223" t="s">
        <v>537</v>
      </c>
      <c r="H5" s="224" t="s">
        <v>320</v>
      </c>
      <c r="I5" s="347"/>
      <c r="J5" s="224">
        <v>56680</v>
      </c>
      <c r="K5" s="224" t="s">
        <v>14</v>
      </c>
      <c r="L5" s="225">
        <v>0.058</v>
      </c>
      <c r="M5" s="225">
        <f>L5*3.6</f>
        <v>0.2088</v>
      </c>
      <c r="N5" s="434"/>
      <c r="O5" s="433"/>
      <c r="P5" s="288"/>
    </row>
    <row r="6" spans="1:16" ht="21.75" customHeight="1" thickBot="1">
      <c r="A6" s="348"/>
      <c r="B6" s="348"/>
      <c r="C6" s="337"/>
      <c r="D6" s="216" t="s">
        <v>16</v>
      </c>
      <c r="E6" s="226" t="s">
        <v>17</v>
      </c>
      <c r="F6" s="366"/>
      <c r="G6" s="226" t="s">
        <v>538</v>
      </c>
      <c r="H6" s="227" t="s">
        <v>321</v>
      </c>
      <c r="I6" s="348"/>
      <c r="J6" s="227">
        <v>56684</v>
      </c>
      <c r="K6" s="227" t="s">
        <v>14</v>
      </c>
      <c r="L6" s="228">
        <v>0.076</v>
      </c>
      <c r="M6" s="228">
        <f>L6*3.6</f>
        <v>0.2736</v>
      </c>
      <c r="N6" s="435"/>
      <c r="O6" s="227" t="s">
        <v>541</v>
      </c>
      <c r="P6" s="288"/>
    </row>
    <row r="7" spans="1:16" ht="60" customHeight="1" thickBot="1">
      <c r="A7" s="346">
        <v>3</v>
      </c>
      <c r="B7" s="361" t="s">
        <v>901</v>
      </c>
      <c r="C7" s="363" t="s">
        <v>866</v>
      </c>
      <c r="D7" s="282" t="s">
        <v>7</v>
      </c>
      <c r="E7" s="467" t="s">
        <v>18</v>
      </c>
      <c r="F7" s="364" t="s">
        <v>854</v>
      </c>
      <c r="G7" s="467" t="s">
        <v>543</v>
      </c>
      <c r="H7" s="279" t="s">
        <v>857</v>
      </c>
      <c r="I7" s="346" t="s">
        <v>20</v>
      </c>
      <c r="J7" s="432">
        <v>498761</v>
      </c>
      <c r="K7" s="279" t="s">
        <v>19</v>
      </c>
      <c r="L7" s="468" t="s">
        <v>980</v>
      </c>
      <c r="M7" s="468" t="s">
        <v>980</v>
      </c>
      <c r="N7" s="432" t="s">
        <v>861</v>
      </c>
      <c r="O7" s="279"/>
      <c r="P7" s="470" t="s">
        <v>1074</v>
      </c>
    </row>
    <row r="8" spans="1:16" ht="60" customHeight="1" thickBot="1">
      <c r="A8" s="347"/>
      <c r="B8" s="347"/>
      <c r="C8" s="336"/>
      <c r="D8" s="222" t="s">
        <v>11</v>
      </c>
      <c r="E8" s="223" t="s">
        <v>21</v>
      </c>
      <c r="F8" s="365"/>
      <c r="G8" s="223" t="s">
        <v>546</v>
      </c>
      <c r="H8" s="224" t="s">
        <v>858</v>
      </c>
      <c r="I8" s="347"/>
      <c r="J8" s="434"/>
      <c r="K8" s="224" t="s">
        <v>19</v>
      </c>
      <c r="L8" s="468" t="s">
        <v>976</v>
      </c>
      <c r="M8" s="468" t="s">
        <v>980</v>
      </c>
      <c r="N8" s="434"/>
      <c r="O8" s="224"/>
      <c r="P8" s="470"/>
    </row>
    <row r="9" spans="1:16" ht="49.5" customHeight="1" thickBot="1">
      <c r="A9" s="347"/>
      <c r="B9" s="347"/>
      <c r="C9" s="336"/>
      <c r="D9" s="222" t="s">
        <v>16</v>
      </c>
      <c r="E9" s="223" t="s">
        <v>22</v>
      </c>
      <c r="F9" s="365"/>
      <c r="G9" s="223" t="s">
        <v>855</v>
      </c>
      <c r="H9" s="224" t="s">
        <v>859</v>
      </c>
      <c r="I9" s="347"/>
      <c r="J9" s="434"/>
      <c r="K9" s="224" t="s">
        <v>19</v>
      </c>
      <c r="L9" s="468" t="s">
        <v>980</v>
      </c>
      <c r="M9" s="468" t="s">
        <v>980</v>
      </c>
      <c r="N9" s="434"/>
      <c r="O9" s="224"/>
      <c r="P9" s="470"/>
    </row>
    <row r="10" spans="1:16" ht="60.75" customHeight="1" thickBot="1">
      <c r="A10" s="348"/>
      <c r="B10" s="348"/>
      <c r="C10" s="337"/>
      <c r="D10" s="283" t="s">
        <v>23</v>
      </c>
      <c r="E10" s="223" t="s">
        <v>24</v>
      </c>
      <c r="F10" s="366"/>
      <c r="G10" s="223" t="s">
        <v>856</v>
      </c>
      <c r="H10" s="281" t="s">
        <v>860</v>
      </c>
      <c r="I10" s="348"/>
      <c r="J10" s="435"/>
      <c r="K10" s="469" t="s">
        <v>19</v>
      </c>
      <c r="L10" s="468" t="s">
        <v>980</v>
      </c>
      <c r="M10" s="468" t="s">
        <v>980</v>
      </c>
      <c r="N10" s="435"/>
      <c r="O10" s="280"/>
      <c r="P10" s="470"/>
    </row>
    <row r="11" spans="1:16" ht="21.75" customHeight="1">
      <c r="A11" s="291">
        <v>4</v>
      </c>
      <c r="B11" s="361" t="s">
        <v>902</v>
      </c>
      <c r="C11" s="363" t="s">
        <v>868</v>
      </c>
      <c r="D11" s="153" t="s">
        <v>7</v>
      </c>
      <c r="E11" s="154" t="s">
        <v>25</v>
      </c>
      <c r="F11" s="296" t="s">
        <v>891</v>
      </c>
      <c r="G11" s="154" t="s">
        <v>543</v>
      </c>
      <c r="H11" s="155" t="s">
        <v>323</v>
      </c>
      <c r="I11" s="291" t="s">
        <v>29</v>
      </c>
      <c r="J11" s="289">
        <v>148336</v>
      </c>
      <c r="K11" s="155" t="s">
        <v>26</v>
      </c>
      <c r="L11" s="156">
        <v>0.0028</v>
      </c>
      <c r="M11" s="156"/>
      <c r="N11" s="399" t="s">
        <v>542</v>
      </c>
      <c r="O11" s="155" t="s">
        <v>547</v>
      </c>
      <c r="P11" s="456" t="s">
        <v>1067</v>
      </c>
    </row>
    <row r="12" spans="1:16" ht="21.75" customHeight="1">
      <c r="A12" s="317"/>
      <c r="B12" s="347"/>
      <c r="C12" s="336"/>
      <c r="D12" s="172" t="s">
        <v>11</v>
      </c>
      <c r="E12" s="175" t="s">
        <v>27</v>
      </c>
      <c r="F12" s="318"/>
      <c r="G12" s="175" t="s">
        <v>546</v>
      </c>
      <c r="H12" s="145" t="s">
        <v>324</v>
      </c>
      <c r="I12" s="317"/>
      <c r="J12" s="367"/>
      <c r="K12" s="145" t="s">
        <v>26</v>
      </c>
      <c r="L12" s="176">
        <v>0.0088</v>
      </c>
      <c r="M12" s="176"/>
      <c r="N12" s="436"/>
      <c r="O12" s="145" t="s">
        <v>548</v>
      </c>
      <c r="P12" s="456"/>
    </row>
    <row r="13" spans="1:16" ht="21.75" customHeight="1">
      <c r="A13" s="317"/>
      <c r="B13" s="347"/>
      <c r="C13" s="336"/>
      <c r="D13" s="172" t="s">
        <v>16</v>
      </c>
      <c r="E13" s="175" t="s">
        <v>28</v>
      </c>
      <c r="F13" s="318"/>
      <c r="G13" s="175" t="s">
        <v>544</v>
      </c>
      <c r="H13" s="145" t="s">
        <v>325</v>
      </c>
      <c r="I13" s="317"/>
      <c r="J13" s="367"/>
      <c r="K13" s="145" t="s">
        <v>26</v>
      </c>
      <c r="L13" s="176">
        <v>0.027</v>
      </c>
      <c r="M13" s="176"/>
      <c r="N13" s="437" t="s">
        <v>549</v>
      </c>
      <c r="O13" s="145" t="s">
        <v>550</v>
      </c>
      <c r="P13" s="456"/>
    </row>
    <row r="14" spans="1:16" ht="21.75" customHeight="1" thickBot="1">
      <c r="A14" s="317"/>
      <c r="B14" s="348"/>
      <c r="C14" s="337"/>
      <c r="D14" s="275" t="s">
        <v>23</v>
      </c>
      <c r="E14" s="276" t="s">
        <v>30</v>
      </c>
      <c r="F14" s="297"/>
      <c r="G14" s="276" t="s">
        <v>545</v>
      </c>
      <c r="H14" s="258" t="s">
        <v>326</v>
      </c>
      <c r="I14" s="292"/>
      <c r="J14" s="290"/>
      <c r="K14" s="258" t="s">
        <v>26</v>
      </c>
      <c r="L14" s="277">
        <v>0.042</v>
      </c>
      <c r="M14" s="277"/>
      <c r="N14" s="400"/>
      <c r="O14" s="258" t="s">
        <v>550</v>
      </c>
      <c r="P14" s="456"/>
    </row>
    <row r="15" spans="1:15" ht="51.75" thickBot="1">
      <c r="A15" s="340">
        <v>5</v>
      </c>
      <c r="B15" s="343" t="s">
        <v>903</v>
      </c>
      <c r="C15" s="319" t="s">
        <v>869</v>
      </c>
      <c r="D15" s="6" t="s">
        <v>7</v>
      </c>
      <c r="E15" s="7" t="s">
        <v>31</v>
      </c>
      <c r="F15" s="314" t="s">
        <v>336</v>
      </c>
      <c r="G15" s="7" t="s">
        <v>552</v>
      </c>
      <c r="H15" s="8" t="s">
        <v>327</v>
      </c>
      <c r="I15" s="293" t="s">
        <v>29</v>
      </c>
      <c r="J15" s="301">
        <v>39903</v>
      </c>
      <c r="K15" s="8" t="s">
        <v>26</v>
      </c>
      <c r="L15" s="208" t="s">
        <v>981</v>
      </c>
      <c r="M15" s="85"/>
      <c r="N15" s="311" t="s">
        <v>560</v>
      </c>
      <c r="O15" s="8" t="s">
        <v>561</v>
      </c>
    </row>
    <row r="16" spans="1:15" ht="60.75" customHeight="1">
      <c r="A16" s="341"/>
      <c r="B16" s="330"/>
      <c r="C16" s="320"/>
      <c r="D16" s="10" t="s">
        <v>11</v>
      </c>
      <c r="E16" s="11" t="s">
        <v>32</v>
      </c>
      <c r="F16" s="315"/>
      <c r="G16" s="11" t="s">
        <v>553</v>
      </c>
      <c r="H16" s="12" t="s">
        <v>328</v>
      </c>
      <c r="I16" s="294"/>
      <c r="J16" s="302"/>
      <c r="K16" s="12" t="s">
        <v>26</v>
      </c>
      <c r="L16" s="208" t="s">
        <v>982</v>
      </c>
      <c r="M16" s="86"/>
      <c r="N16" s="312"/>
      <c r="O16" s="12" t="s">
        <v>562</v>
      </c>
    </row>
    <row r="17" spans="1:15" ht="60.75" customHeight="1">
      <c r="A17" s="341"/>
      <c r="B17" s="330"/>
      <c r="C17" s="320"/>
      <c r="D17" s="10" t="s">
        <v>16</v>
      </c>
      <c r="E17" s="11" t="s">
        <v>33</v>
      </c>
      <c r="F17" s="315"/>
      <c r="G17" s="11" t="s">
        <v>554</v>
      </c>
      <c r="H17" s="12" t="s">
        <v>329</v>
      </c>
      <c r="I17" s="294"/>
      <c r="J17" s="302"/>
      <c r="K17" s="12" t="s">
        <v>26</v>
      </c>
      <c r="L17" s="209" t="s">
        <v>983</v>
      </c>
      <c r="M17" s="86"/>
      <c r="N17" s="312"/>
      <c r="O17" s="12" t="s">
        <v>563</v>
      </c>
    </row>
    <row r="18" spans="1:15" ht="63.75" customHeight="1">
      <c r="A18" s="341"/>
      <c r="B18" s="330"/>
      <c r="C18" s="320"/>
      <c r="D18" s="10" t="s">
        <v>23</v>
      </c>
      <c r="E18" s="11" t="s">
        <v>34</v>
      </c>
      <c r="F18" s="315"/>
      <c r="G18" s="11" t="s">
        <v>555</v>
      </c>
      <c r="H18" s="12" t="s">
        <v>330</v>
      </c>
      <c r="I18" s="294"/>
      <c r="J18" s="302"/>
      <c r="K18" s="12" t="s">
        <v>26</v>
      </c>
      <c r="L18" s="209" t="s">
        <v>984</v>
      </c>
      <c r="M18" s="86"/>
      <c r="N18" s="312"/>
      <c r="O18" s="12" t="s">
        <v>563</v>
      </c>
    </row>
    <row r="19" spans="1:15" ht="70.5" customHeight="1">
      <c r="A19" s="341"/>
      <c r="B19" s="330"/>
      <c r="C19" s="320"/>
      <c r="D19" s="10" t="s">
        <v>35</v>
      </c>
      <c r="E19" s="11" t="s">
        <v>36</v>
      </c>
      <c r="F19" s="315"/>
      <c r="G19" s="11" t="s">
        <v>556</v>
      </c>
      <c r="H19" s="12" t="s">
        <v>333</v>
      </c>
      <c r="I19" s="294"/>
      <c r="J19" s="302"/>
      <c r="K19" s="12" t="s">
        <v>26</v>
      </c>
      <c r="L19" s="209" t="s">
        <v>985</v>
      </c>
      <c r="M19" s="86"/>
      <c r="N19" s="312"/>
      <c r="O19" s="12" t="s">
        <v>564</v>
      </c>
    </row>
    <row r="20" spans="1:15" ht="61.5" customHeight="1">
      <c r="A20" s="341"/>
      <c r="B20" s="330"/>
      <c r="C20" s="320"/>
      <c r="D20" s="10" t="s">
        <v>37</v>
      </c>
      <c r="E20" s="11" t="s">
        <v>38</v>
      </c>
      <c r="F20" s="315"/>
      <c r="G20" s="11" t="s">
        <v>556</v>
      </c>
      <c r="H20" s="12" t="s">
        <v>331</v>
      </c>
      <c r="I20" s="294"/>
      <c r="J20" s="302"/>
      <c r="K20" s="12" t="s">
        <v>26</v>
      </c>
      <c r="L20" s="209" t="s">
        <v>986</v>
      </c>
      <c r="M20" s="86"/>
      <c r="N20" s="312"/>
      <c r="O20" s="12" t="s">
        <v>565</v>
      </c>
    </row>
    <row r="21" spans="1:15" ht="66" customHeight="1">
      <c r="A21" s="341"/>
      <c r="B21" s="330"/>
      <c r="C21" s="320"/>
      <c r="D21" s="10" t="s">
        <v>39</v>
      </c>
      <c r="E21" s="11" t="s">
        <v>40</v>
      </c>
      <c r="F21" s="315"/>
      <c r="G21" s="11" t="s">
        <v>557</v>
      </c>
      <c r="H21" s="12" t="s">
        <v>332</v>
      </c>
      <c r="I21" s="294"/>
      <c r="J21" s="302"/>
      <c r="K21" s="12" t="s">
        <v>26</v>
      </c>
      <c r="L21" s="209" t="s">
        <v>987</v>
      </c>
      <c r="M21" s="86"/>
      <c r="N21" s="312"/>
      <c r="O21" s="12" t="s">
        <v>564</v>
      </c>
    </row>
    <row r="22" spans="1:15" ht="63" customHeight="1">
      <c r="A22" s="341"/>
      <c r="B22" s="330"/>
      <c r="C22" s="320"/>
      <c r="D22" s="10" t="s">
        <v>41</v>
      </c>
      <c r="E22" s="11" t="s">
        <v>42</v>
      </c>
      <c r="F22" s="315"/>
      <c r="G22" s="11" t="s">
        <v>558</v>
      </c>
      <c r="H22" s="12" t="s">
        <v>334</v>
      </c>
      <c r="I22" s="294"/>
      <c r="J22" s="302"/>
      <c r="K22" s="12" t="s">
        <v>26</v>
      </c>
      <c r="L22" s="209" t="s">
        <v>988</v>
      </c>
      <c r="M22" s="86"/>
      <c r="N22" s="312"/>
      <c r="O22" s="12" t="s">
        <v>564</v>
      </c>
    </row>
    <row r="23" spans="1:15" ht="47.25" customHeight="1" thickBot="1">
      <c r="A23" s="341"/>
      <c r="B23" s="331"/>
      <c r="C23" s="321"/>
      <c r="D23" s="10" t="s">
        <v>43</v>
      </c>
      <c r="E23" s="11" t="s">
        <v>44</v>
      </c>
      <c r="F23" s="316"/>
      <c r="G23" s="11" t="s">
        <v>559</v>
      </c>
      <c r="H23" s="12" t="s">
        <v>335</v>
      </c>
      <c r="I23" s="295"/>
      <c r="J23" s="303"/>
      <c r="K23" s="12" t="s">
        <v>26</v>
      </c>
      <c r="L23" s="209" t="s">
        <v>989</v>
      </c>
      <c r="M23" s="86"/>
      <c r="N23" s="313"/>
      <c r="O23" s="12" t="s">
        <v>566</v>
      </c>
    </row>
    <row r="24" spans="1:15" ht="72" customHeight="1">
      <c r="A24" s="340">
        <v>6</v>
      </c>
      <c r="B24" s="343" t="s">
        <v>904</v>
      </c>
      <c r="C24" s="319" t="s">
        <v>869</v>
      </c>
      <c r="D24" s="6" t="s">
        <v>7</v>
      </c>
      <c r="E24" s="7" t="s">
        <v>45</v>
      </c>
      <c r="F24" s="314" t="s">
        <v>892</v>
      </c>
      <c r="G24" s="7" t="s">
        <v>552</v>
      </c>
      <c r="H24" s="8">
        <v>1217660505</v>
      </c>
      <c r="I24" s="293" t="s">
        <v>46</v>
      </c>
      <c r="J24" s="301">
        <v>39863</v>
      </c>
      <c r="K24" s="8" t="s">
        <v>26</v>
      </c>
      <c r="L24" s="208" t="s">
        <v>990</v>
      </c>
      <c r="M24" s="85"/>
      <c r="N24" s="301" t="s">
        <v>568</v>
      </c>
      <c r="O24" s="16"/>
    </row>
    <row r="25" spans="1:15" ht="57.75" customHeight="1">
      <c r="A25" s="341"/>
      <c r="B25" s="330"/>
      <c r="C25" s="320"/>
      <c r="D25" s="10" t="s">
        <v>11</v>
      </c>
      <c r="E25" s="11" t="s">
        <v>47</v>
      </c>
      <c r="F25" s="315"/>
      <c r="G25" s="11" t="s">
        <v>567</v>
      </c>
      <c r="H25" s="12">
        <v>1217090505</v>
      </c>
      <c r="I25" s="294"/>
      <c r="J25" s="302"/>
      <c r="K25" s="12" t="s">
        <v>26</v>
      </c>
      <c r="L25" s="209" t="s">
        <v>991</v>
      </c>
      <c r="M25" s="86"/>
      <c r="N25" s="302"/>
      <c r="O25" s="12"/>
    </row>
    <row r="26" spans="1:15" ht="72" customHeight="1">
      <c r="A26" s="341"/>
      <c r="B26" s="330"/>
      <c r="C26" s="320"/>
      <c r="D26" s="10" t="s">
        <v>16</v>
      </c>
      <c r="E26" s="11" t="s">
        <v>48</v>
      </c>
      <c r="F26" s="315"/>
      <c r="G26" s="11" t="s">
        <v>555</v>
      </c>
      <c r="H26" s="12">
        <v>1217061010</v>
      </c>
      <c r="I26" s="294"/>
      <c r="J26" s="302"/>
      <c r="K26" s="12" t="s">
        <v>26</v>
      </c>
      <c r="L26" s="209" t="s">
        <v>992</v>
      </c>
      <c r="M26" s="86"/>
      <c r="N26" s="302"/>
      <c r="O26" s="12"/>
    </row>
    <row r="27" spans="1:15" ht="63" customHeight="1">
      <c r="A27" s="341"/>
      <c r="B27" s="330"/>
      <c r="C27" s="320"/>
      <c r="D27" s="10" t="s">
        <v>23</v>
      </c>
      <c r="E27" s="11" t="s">
        <v>49</v>
      </c>
      <c r="F27" s="315"/>
      <c r="G27" s="11" t="s">
        <v>556</v>
      </c>
      <c r="H27" s="12">
        <v>1217091010</v>
      </c>
      <c r="I27" s="294"/>
      <c r="J27" s="302"/>
      <c r="K27" s="12" t="s">
        <v>26</v>
      </c>
      <c r="L27" s="209" t="s">
        <v>993</v>
      </c>
      <c r="M27" s="86"/>
      <c r="N27" s="302"/>
      <c r="O27" s="12"/>
    </row>
    <row r="28" spans="1:15" ht="81" customHeight="1" thickBot="1">
      <c r="A28" s="362"/>
      <c r="B28" s="331"/>
      <c r="C28" s="321"/>
      <c r="D28" s="14" t="s">
        <v>35</v>
      </c>
      <c r="E28" s="15" t="s">
        <v>50</v>
      </c>
      <c r="F28" s="316"/>
      <c r="G28" s="15" t="s">
        <v>557</v>
      </c>
      <c r="H28" s="109">
        <v>1217661020</v>
      </c>
      <c r="I28" s="295"/>
      <c r="J28" s="303"/>
      <c r="K28" s="109" t="s">
        <v>26</v>
      </c>
      <c r="L28" s="210" t="s">
        <v>994</v>
      </c>
      <c r="M28" s="87"/>
      <c r="N28" s="303"/>
      <c r="O28" s="109"/>
    </row>
    <row r="29" spans="1:16" ht="66" customHeight="1">
      <c r="A29" s="472">
        <v>7</v>
      </c>
      <c r="B29" s="361" t="s">
        <v>905</v>
      </c>
      <c r="C29" s="363" t="s">
        <v>866</v>
      </c>
      <c r="D29" s="153" t="s">
        <v>7</v>
      </c>
      <c r="E29" s="154" t="s">
        <v>51</v>
      </c>
      <c r="F29" s="296" t="s">
        <v>337</v>
      </c>
      <c r="G29" s="154" t="s">
        <v>554</v>
      </c>
      <c r="H29" s="155" t="s">
        <v>338</v>
      </c>
      <c r="I29" s="291" t="s">
        <v>52</v>
      </c>
      <c r="J29" s="289">
        <v>62588</v>
      </c>
      <c r="K29" s="155" t="s">
        <v>26</v>
      </c>
      <c r="L29" s="473" t="s">
        <v>995</v>
      </c>
      <c r="M29" s="156"/>
      <c r="N29" s="399" t="s">
        <v>569</v>
      </c>
      <c r="O29" s="289" t="s">
        <v>571</v>
      </c>
      <c r="P29" s="470" t="s">
        <v>1074</v>
      </c>
    </row>
    <row r="30" spans="1:16" ht="63.75" customHeight="1">
      <c r="A30" s="474"/>
      <c r="B30" s="347"/>
      <c r="C30" s="336"/>
      <c r="D30" s="172" t="s">
        <v>11</v>
      </c>
      <c r="E30" s="175" t="s">
        <v>53</v>
      </c>
      <c r="F30" s="318"/>
      <c r="G30" s="175" t="s">
        <v>556</v>
      </c>
      <c r="H30" s="145" t="s">
        <v>339</v>
      </c>
      <c r="I30" s="317"/>
      <c r="J30" s="367"/>
      <c r="K30" s="145" t="s">
        <v>26</v>
      </c>
      <c r="L30" s="475" t="s">
        <v>996</v>
      </c>
      <c r="M30" s="176"/>
      <c r="N30" s="418"/>
      <c r="O30" s="367"/>
      <c r="P30" s="470"/>
    </row>
    <row r="31" spans="1:16" ht="61.5" customHeight="1">
      <c r="A31" s="474"/>
      <c r="B31" s="347"/>
      <c r="C31" s="336"/>
      <c r="D31" s="172" t="s">
        <v>16</v>
      </c>
      <c r="E31" s="175" t="s">
        <v>54</v>
      </c>
      <c r="F31" s="318"/>
      <c r="G31" s="175" t="s">
        <v>557</v>
      </c>
      <c r="H31" s="145" t="s">
        <v>340</v>
      </c>
      <c r="I31" s="317"/>
      <c r="J31" s="367"/>
      <c r="K31" s="145" t="s">
        <v>26</v>
      </c>
      <c r="L31" s="475" t="s">
        <v>997</v>
      </c>
      <c r="M31" s="176"/>
      <c r="N31" s="436"/>
      <c r="O31" s="476"/>
      <c r="P31" s="470"/>
    </row>
    <row r="32" spans="1:16" ht="54" customHeight="1">
      <c r="A32" s="474"/>
      <c r="B32" s="347"/>
      <c r="C32" s="336"/>
      <c r="D32" s="172" t="s">
        <v>23</v>
      </c>
      <c r="E32" s="175" t="s">
        <v>55</v>
      </c>
      <c r="F32" s="318"/>
      <c r="G32" s="175" t="s">
        <v>558</v>
      </c>
      <c r="H32" s="145" t="s">
        <v>341</v>
      </c>
      <c r="I32" s="317"/>
      <c r="J32" s="367"/>
      <c r="K32" s="145" t="s">
        <v>26</v>
      </c>
      <c r="L32" s="475" t="s">
        <v>998</v>
      </c>
      <c r="M32" s="176"/>
      <c r="N32" s="427" t="s">
        <v>570</v>
      </c>
      <c r="O32" s="180" t="s">
        <v>572</v>
      </c>
      <c r="P32" s="470"/>
    </row>
    <row r="33" spans="1:16" ht="66" customHeight="1" thickBot="1">
      <c r="A33" s="474"/>
      <c r="B33" s="348"/>
      <c r="C33" s="337"/>
      <c r="D33" s="172" t="s">
        <v>35</v>
      </c>
      <c r="E33" s="175" t="s">
        <v>56</v>
      </c>
      <c r="F33" s="297"/>
      <c r="G33" s="175" t="s">
        <v>559</v>
      </c>
      <c r="H33" s="145" t="s">
        <v>342</v>
      </c>
      <c r="I33" s="292"/>
      <c r="J33" s="290"/>
      <c r="K33" s="145" t="s">
        <v>26</v>
      </c>
      <c r="L33" s="475" t="s">
        <v>999</v>
      </c>
      <c r="M33" s="176"/>
      <c r="N33" s="290"/>
      <c r="O33" s="477" t="s">
        <v>573</v>
      </c>
      <c r="P33" s="470"/>
    </row>
    <row r="34" spans="1:15" ht="48.75" customHeight="1">
      <c r="A34" s="340">
        <v>8</v>
      </c>
      <c r="B34" s="343" t="s">
        <v>906</v>
      </c>
      <c r="C34" s="319" t="s">
        <v>871</v>
      </c>
      <c r="D34" s="6" t="s">
        <v>7</v>
      </c>
      <c r="E34" s="7" t="s">
        <v>57</v>
      </c>
      <c r="F34" s="314" t="s">
        <v>574</v>
      </c>
      <c r="G34" s="7" t="s">
        <v>575</v>
      </c>
      <c r="H34" s="8" t="s">
        <v>343</v>
      </c>
      <c r="I34" s="293" t="s">
        <v>58</v>
      </c>
      <c r="J34" s="301">
        <v>643994</v>
      </c>
      <c r="K34" s="8" t="s">
        <v>26</v>
      </c>
      <c r="L34" s="208" t="s">
        <v>1000</v>
      </c>
      <c r="M34" s="85"/>
      <c r="N34" s="301" t="s">
        <v>570</v>
      </c>
      <c r="O34" s="8" t="s">
        <v>578</v>
      </c>
    </row>
    <row r="35" spans="1:15" ht="54" customHeight="1">
      <c r="A35" s="341"/>
      <c r="B35" s="330"/>
      <c r="C35" s="320"/>
      <c r="D35" s="10" t="s">
        <v>11</v>
      </c>
      <c r="E35" s="11" t="s">
        <v>59</v>
      </c>
      <c r="F35" s="315"/>
      <c r="G35" s="11" t="s">
        <v>576</v>
      </c>
      <c r="H35" s="12" t="s">
        <v>344</v>
      </c>
      <c r="I35" s="294"/>
      <c r="J35" s="302"/>
      <c r="K35" s="12" t="s">
        <v>26</v>
      </c>
      <c r="L35" s="209" t="s">
        <v>1001</v>
      </c>
      <c r="M35" s="86"/>
      <c r="N35" s="302"/>
      <c r="O35" s="402" t="s">
        <v>579</v>
      </c>
    </row>
    <row r="36" spans="1:15" ht="63" customHeight="1">
      <c r="A36" s="341"/>
      <c r="B36" s="330"/>
      <c r="C36" s="320"/>
      <c r="D36" s="10" t="s">
        <v>16</v>
      </c>
      <c r="E36" s="11" t="s">
        <v>60</v>
      </c>
      <c r="F36" s="315"/>
      <c r="G36" s="11" t="s">
        <v>577</v>
      </c>
      <c r="H36" s="12" t="s">
        <v>345</v>
      </c>
      <c r="I36" s="294"/>
      <c r="J36" s="302"/>
      <c r="K36" s="12" t="s">
        <v>26</v>
      </c>
      <c r="L36" s="209" t="s">
        <v>1002</v>
      </c>
      <c r="M36" s="86"/>
      <c r="N36" s="302"/>
      <c r="O36" s="302"/>
    </row>
    <row r="37" spans="1:15" ht="49.5" customHeight="1">
      <c r="A37" s="341"/>
      <c r="B37" s="330"/>
      <c r="C37" s="320"/>
      <c r="D37" s="10" t="s">
        <v>23</v>
      </c>
      <c r="E37" s="11" t="s">
        <v>863</v>
      </c>
      <c r="F37" s="315"/>
      <c r="G37" s="11" t="s">
        <v>582</v>
      </c>
      <c r="H37" s="12" t="s">
        <v>347</v>
      </c>
      <c r="I37" s="294"/>
      <c r="J37" s="302"/>
      <c r="K37" s="12" t="s">
        <v>26</v>
      </c>
      <c r="L37" s="209" t="s">
        <v>1003</v>
      </c>
      <c r="M37" s="86"/>
      <c r="N37" s="401"/>
      <c r="O37" s="302"/>
    </row>
    <row r="38" spans="1:15" ht="49.5" customHeight="1">
      <c r="A38" s="341"/>
      <c r="B38" s="330"/>
      <c r="C38" s="320"/>
      <c r="D38" s="10" t="s">
        <v>35</v>
      </c>
      <c r="E38" s="11" t="s">
        <v>864</v>
      </c>
      <c r="F38" s="315"/>
      <c r="G38" s="11" t="s">
        <v>583</v>
      </c>
      <c r="H38" s="12" t="s">
        <v>348</v>
      </c>
      <c r="I38" s="294"/>
      <c r="J38" s="302"/>
      <c r="K38" s="12" t="s">
        <v>26</v>
      </c>
      <c r="L38" s="209" t="s">
        <v>1004</v>
      </c>
      <c r="M38" s="86"/>
      <c r="N38" s="12" t="s">
        <v>584</v>
      </c>
      <c r="O38" s="401"/>
    </row>
    <row r="39" spans="1:15" ht="57" customHeight="1" thickBot="1">
      <c r="A39" s="342"/>
      <c r="B39" s="331"/>
      <c r="C39" s="321"/>
      <c r="D39" s="19" t="s">
        <v>37</v>
      </c>
      <c r="E39" s="20" t="s">
        <v>61</v>
      </c>
      <c r="F39" s="316"/>
      <c r="G39" s="20" t="s">
        <v>580</v>
      </c>
      <c r="H39" s="21" t="s">
        <v>346</v>
      </c>
      <c r="I39" s="295"/>
      <c r="J39" s="303"/>
      <c r="K39" s="21" t="s">
        <v>26</v>
      </c>
      <c r="L39" s="211" t="s">
        <v>1005</v>
      </c>
      <c r="M39" s="88"/>
      <c r="N39" s="109" t="s">
        <v>581</v>
      </c>
      <c r="O39" s="109" t="s">
        <v>578</v>
      </c>
    </row>
    <row r="40" spans="1:16" ht="53.25" customHeight="1" thickBot="1">
      <c r="A40" s="194">
        <v>9</v>
      </c>
      <c r="B40" s="479" t="s">
        <v>907</v>
      </c>
      <c r="C40" s="480" t="s">
        <v>866</v>
      </c>
      <c r="D40" s="197"/>
      <c r="E40" s="198" t="s">
        <v>62</v>
      </c>
      <c r="F40" s="481" t="s">
        <v>893</v>
      </c>
      <c r="G40" s="198"/>
      <c r="H40" s="482" t="s">
        <v>349</v>
      </c>
      <c r="I40" s="194" t="s">
        <v>64</v>
      </c>
      <c r="J40" s="482">
        <v>503258</v>
      </c>
      <c r="K40" s="482" t="s">
        <v>63</v>
      </c>
      <c r="L40" s="483" t="s">
        <v>1006</v>
      </c>
      <c r="M40" s="484"/>
      <c r="N40" s="482" t="s">
        <v>585</v>
      </c>
      <c r="O40" s="482" t="s">
        <v>586</v>
      </c>
      <c r="P40" s="466" t="s">
        <v>1074</v>
      </c>
    </row>
    <row r="41" spans="1:15" ht="43.5" customHeight="1" thickBot="1">
      <c r="A41" s="23">
        <v>10</v>
      </c>
      <c r="B41" s="2" t="s">
        <v>908</v>
      </c>
      <c r="C41" s="31" t="s">
        <v>871</v>
      </c>
      <c r="D41" s="29"/>
      <c r="E41" s="32" t="s">
        <v>65</v>
      </c>
      <c r="F41" s="32" t="s">
        <v>350</v>
      </c>
      <c r="G41" s="32" t="s">
        <v>588</v>
      </c>
      <c r="H41" s="29" t="s">
        <v>351</v>
      </c>
      <c r="I41" s="29" t="s">
        <v>66</v>
      </c>
      <c r="J41" s="29">
        <v>647008</v>
      </c>
      <c r="K41" s="29" t="s">
        <v>63</v>
      </c>
      <c r="L41" s="244" t="s">
        <v>1007</v>
      </c>
      <c r="M41" s="84"/>
      <c r="N41" s="29" t="s">
        <v>526</v>
      </c>
      <c r="O41" s="29"/>
    </row>
    <row r="42" spans="1:16" ht="28.5" customHeight="1">
      <c r="A42" s="317">
        <v>11</v>
      </c>
      <c r="B42" s="361" t="s">
        <v>909</v>
      </c>
      <c r="C42" s="335" t="s">
        <v>866</v>
      </c>
      <c r="D42" s="153" t="s">
        <v>7</v>
      </c>
      <c r="E42" s="154" t="s">
        <v>67</v>
      </c>
      <c r="F42" s="296" t="s">
        <v>352</v>
      </c>
      <c r="G42" s="154" t="s">
        <v>587</v>
      </c>
      <c r="H42" s="155" t="s">
        <v>353</v>
      </c>
      <c r="I42" s="291" t="s">
        <v>68</v>
      </c>
      <c r="J42" s="289">
        <v>62592</v>
      </c>
      <c r="K42" s="155" t="s">
        <v>63</v>
      </c>
      <c r="L42" s="156">
        <v>0.0279</v>
      </c>
      <c r="M42" s="156"/>
      <c r="N42" s="289" t="s">
        <v>589</v>
      </c>
      <c r="O42" s="155" t="s">
        <v>590</v>
      </c>
      <c r="P42" s="288" t="s">
        <v>971</v>
      </c>
    </row>
    <row r="43" spans="1:16" ht="32.25" customHeight="1" thickBot="1">
      <c r="A43" s="317"/>
      <c r="B43" s="348"/>
      <c r="C43" s="337"/>
      <c r="D43" s="157" t="s">
        <v>11</v>
      </c>
      <c r="E43" s="158" t="s">
        <v>69</v>
      </c>
      <c r="F43" s="297"/>
      <c r="G43" s="158" t="s">
        <v>588</v>
      </c>
      <c r="H43" s="159" t="s">
        <v>354</v>
      </c>
      <c r="I43" s="292"/>
      <c r="J43" s="290"/>
      <c r="K43" s="159" t="s">
        <v>63</v>
      </c>
      <c r="L43" s="160">
        <v>0.0458</v>
      </c>
      <c r="M43" s="160"/>
      <c r="N43" s="290"/>
      <c r="O43" s="159" t="s">
        <v>586</v>
      </c>
      <c r="P43" s="288"/>
    </row>
    <row r="44" spans="1:15" ht="37.5" customHeight="1">
      <c r="A44" s="326">
        <v>12</v>
      </c>
      <c r="B44" s="343">
        <v>7213157575</v>
      </c>
      <c r="C44" s="319" t="s">
        <v>869</v>
      </c>
      <c r="D44" s="6" t="s">
        <v>7</v>
      </c>
      <c r="E44" s="7" t="s">
        <v>70</v>
      </c>
      <c r="F44" s="314" t="s">
        <v>358</v>
      </c>
      <c r="G44" s="7" t="s">
        <v>591</v>
      </c>
      <c r="H44" s="8" t="s">
        <v>355</v>
      </c>
      <c r="I44" s="293" t="s">
        <v>68</v>
      </c>
      <c r="J44" s="403">
        <v>40336</v>
      </c>
      <c r="K44" s="8" t="s">
        <v>63</v>
      </c>
      <c r="L44" s="208" t="s">
        <v>972</v>
      </c>
      <c r="M44" s="85"/>
      <c r="N44" s="301" t="s">
        <v>595</v>
      </c>
      <c r="O44" s="8" t="s">
        <v>596</v>
      </c>
    </row>
    <row r="45" spans="1:15" ht="39.75" customHeight="1">
      <c r="A45" s="327"/>
      <c r="B45" s="330"/>
      <c r="C45" s="320"/>
      <c r="D45" s="10" t="s">
        <v>11</v>
      </c>
      <c r="E45" s="11" t="s">
        <v>71</v>
      </c>
      <c r="F45" s="315"/>
      <c r="G45" s="11" t="s">
        <v>592</v>
      </c>
      <c r="H45" s="12" t="s">
        <v>356</v>
      </c>
      <c r="I45" s="294"/>
      <c r="J45" s="404"/>
      <c r="K45" s="12" t="s">
        <v>63</v>
      </c>
      <c r="L45" s="209" t="s">
        <v>973</v>
      </c>
      <c r="M45" s="86"/>
      <c r="N45" s="302"/>
      <c r="O45" s="12" t="s">
        <v>597</v>
      </c>
    </row>
    <row r="46" spans="1:15" ht="39.75" customHeight="1">
      <c r="A46" s="327"/>
      <c r="B46" s="330"/>
      <c r="C46" s="320"/>
      <c r="D46" s="10" t="s">
        <v>16</v>
      </c>
      <c r="E46" s="11" t="s">
        <v>72</v>
      </c>
      <c r="F46" s="315"/>
      <c r="G46" s="11" t="s">
        <v>593</v>
      </c>
      <c r="H46" s="12" t="s">
        <v>359</v>
      </c>
      <c r="I46" s="294"/>
      <c r="J46" s="404"/>
      <c r="K46" s="12" t="s">
        <v>63</v>
      </c>
      <c r="L46" s="209" t="s">
        <v>974</v>
      </c>
      <c r="M46" s="86"/>
      <c r="N46" s="302"/>
      <c r="O46" s="402" t="s">
        <v>598</v>
      </c>
    </row>
    <row r="47" spans="1:15" ht="43.5" customHeight="1" thickBot="1">
      <c r="A47" s="328"/>
      <c r="B47" s="331"/>
      <c r="C47" s="321"/>
      <c r="D47" s="19" t="s">
        <v>23</v>
      </c>
      <c r="E47" s="20" t="s">
        <v>73</v>
      </c>
      <c r="F47" s="316"/>
      <c r="G47" s="20" t="s">
        <v>594</v>
      </c>
      <c r="H47" s="21" t="s">
        <v>357</v>
      </c>
      <c r="I47" s="295"/>
      <c r="J47" s="405"/>
      <c r="K47" s="21" t="s">
        <v>63</v>
      </c>
      <c r="L47" s="211" t="s">
        <v>975</v>
      </c>
      <c r="M47" s="88"/>
      <c r="N47" s="303"/>
      <c r="O47" s="303"/>
    </row>
    <row r="48" spans="1:15" ht="48" customHeight="1">
      <c r="A48" s="326">
        <v>13</v>
      </c>
      <c r="B48" s="343" t="s">
        <v>910</v>
      </c>
      <c r="C48" s="319" t="s">
        <v>867</v>
      </c>
      <c r="D48" s="6" t="s">
        <v>7</v>
      </c>
      <c r="E48" s="7" t="s">
        <v>74</v>
      </c>
      <c r="F48" s="308" t="s">
        <v>509</v>
      </c>
      <c r="G48" s="7" t="s">
        <v>600</v>
      </c>
      <c r="H48" s="8" t="s">
        <v>360</v>
      </c>
      <c r="I48" s="293" t="s">
        <v>75</v>
      </c>
      <c r="J48" s="8">
        <v>1363300</v>
      </c>
      <c r="K48" s="8" t="s">
        <v>26</v>
      </c>
      <c r="L48" s="208" t="s">
        <v>1008</v>
      </c>
      <c r="M48" s="85"/>
      <c r="N48" s="311" t="s">
        <v>603</v>
      </c>
      <c r="O48" s="301" t="s">
        <v>604</v>
      </c>
    </row>
    <row r="49" spans="1:15" ht="51.75" customHeight="1">
      <c r="A49" s="327"/>
      <c r="B49" s="330"/>
      <c r="C49" s="320"/>
      <c r="D49" s="10" t="s">
        <v>11</v>
      </c>
      <c r="E49" s="11" t="s">
        <v>76</v>
      </c>
      <c r="F49" s="310"/>
      <c r="G49" s="11" t="s">
        <v>601</v>
      </c>
      <c r="H49" s="12" t="s">
        <v>361</v>
      </c>
      <c r="I49" s="294"/>
      <c r="J49" s="12">
        <v>1363298</v>
      </c>
      <c r="K49" s="12" t="s">
        <v>26</v>
      </c>
      <c r="L49" s="209" t="s">
        <v>1009</v>
      </c>
      <c r="M49" s="86"/>
      <c r="N49" s="312"/>
      <c r="O49" s="302"/>
    </row>
    <row r="50" spans="1:15" ht="69.75" customHeight="1" thickBot="1">
      <c r="A50" s="327"/>
      <c r="B50" s="331"/>
      <c r="C50" s="321"/>
      <c r="D50" s="14" t="s">
        <v>16</v>
      </c>
      <c r="E50" s="15" t="s">
        <v>77</v>
      </c>
      <c r="F50" s="309"/>
      <c r="G50" s="15" t="s">
        <v>602</v>
      </c>
      <c r="H50" s="109" t="s">
        <v>362</v>
      </c>
      <c r="I50" s="295"/>
      <c r="J50" s="109">
        <v>1363299</v>
      </c>
      <c r="K50" s="109" t="s">
        <v>26</v>
      </c>
      <c r="L50" s="210" t="s">
        <v>1010</v>
      </c>
      <c r="M50" s="87"/>
      <c r="N50" s="313"/>
      <c r="O50" s="303"/>
    </row>
    <row r="51" spans="1:16" ht="21.75" customHeight="1">
      <c r="A51" s="291">
        <v>14</v>
      </c>
      <c r="B51" s="361" t="s">
        <v>911</v>
      </c>
      <c r="C51" s="363" t="s">
        <v>869</v>
      </c>
      <c r="D51" s="161" t="s">
        <v>7</v>
      </c>
      <c r="E51" s="162" t="s">
        <v>78</v>
      </c>
      <c r="F51" s="296" t="s">
        <v>363</v>
      </c>
      <c r="G51" s="162" t="s">
        <v>551</v>
      </c>
      <c r="H51" s="163">
        <v>1603020505</v>
      </c>
      <c r="I51" s="291" t="s">
        <v>75</v>
      </c>
      <c r="J51" s="289">
        <v>41074</v>
      </c>
      <c r="K51" s="163" t="s">
        <v>26</v>
      </c>
      <c r="L51" s="164">
        <v>0.0112</v>
      </c>
      <c r="M51" s="164"/>
      <c r="N51" s="399" t="s">
        <v>603</v>
      </c>
      <c r="O51" s="155" t="s">
        <v>604</v>
      </c>
      <c r="P51" s="458" t="s">
        <v>971</v>
      </c>
    </row>
    <row r="52" spans="1:16" ht="21.75" customHeight="1" thickBot="1">
      <c r="A52" s="292"/>
      <c r="B52" s="348"/>
      <c r="C52" s="337"/>
      <c r="D52" s="157" t="s">
        <v>11</v>
      </c>
      <c r="E52" s="158" t="s">
        <v>79</v>
      </c>
      <c r="F52" s="297"/>
      <c r="G52" s="158" t="s">
        <v>543</v>
      </c>
      <c r="H52" s="159">
        <v>1603021010</v>
      </c>
      <c r="I52" s="292"/>
      <c r="J52" s="290"/>
      <c r="K52" s="159" t="s">
        <v>26</v>
      </c>
      <c r="L52" s="160">
        <v>0.0203</v>
      </c>
      <c r="M52" s="160"/>
      <c r="N52" s="400"/>
      <c r="O52" s="165" t="s">
        <v>605</v>
      </c>
      <c r="P52" s="458"/>
    </row>
    <row r="53" spans="1:15" ht="43.5" customHeight="1" thickBot="1">
      <c r="A53" s="327">
        <v>15</v>
      </c>
      <c r="B53" s="343" t="s">
        <v>912</v>
      </c>
      <c r="C53" s="319" t="s">
        <v>872</v>
      </c>
      <c r="D53" s="34" t="s">
        <v>7</v>
      </c>
      <c r="E53" s="35" t="s">
        <v>80</v>
      </c>
      <c r="F53" s="314" t="s">
        <v>364</v>
      </c>
      <c r="G53" s="35" t="s">
        <v>600</v>
      </c>
      <c r="H53" s="110" t="s">
        <v>365</v>
      </c>
      <c r="I53" s="293" t="s">
        <v>81</v>
      </c>
      <c r="J53" s="110">
        <v>1372881</v>
      </c>
      <c r="K53" s="110" t="s">
        <v>26</v>
      </c>
      <c r="L53" s="278" t="s">
        <v>1068</v>
      </c>
      <c r="M53" s="90"/>
      <c r="N53" s="301" t="s">
        <v>528</v>
      </c>
      <c r="O53" s="110"/>
    </row>
    <row r="54" spans="1:15" ht="40.5" customHeight="1">
      <c r="A54" s="327"/>
      <c r="B54" s="330"/>
      <c r="C54" s="320"/>
      <c r="D54" s="10" t="s">
        <v>11</v>
      </c>
      <c r="E54" s="11" t="s">
        <v>82</v>
      </c>
      <c r="F54" s="315"/>
      <c r="G54" s="11" t="s">
        <v>606</v>
      </c>
      <c r="H54" s="12" t="s">
        <v>366</v>
      </c>
      <c r="I54" s="294"/>
      <c r="J54" s="12">
        <v>1372882</v>
      </c>
      <c r="K54" s="12" t="s">
        <v>26</v>
      </c>
      <c r="L54" s="278" t="s">
        <v>1069</v>
      </c>
      <c r="M54" s="86"/>
      <c r="N54" s="302"/>
      <c r="O54" s="12"/>
    </row>
    <row r="55" spans="1:15" ht="33" customHeight="1">
      <c r="A55" s="327"/>
      <c r="B55" s="330"/>
      <c r="C55" s="320"/>
      <c r="D55" s="10" t="s">
        <v>16</v>
      </c>
      <c r="E55" s="11" t="s">
        <v>83</v>
      </c>
      <c r="F55" s="315"/>
      <c r="G55" s="11" t="s">
        <v>607</v>
      </c>
      <c r="H55" s="12" t="s">
        <v>367</v>
      </c>
      <c r="I55" s="294"/>
      <c r="J55" s="12">
        <v>1372883</v>
      </c>
      <c r="K55" s="12" t="s">
        <v>26</v>
      </c>
      <c r="L55" s="248" t="s">
        <v>1070</v>
      </c>
      <c r="M55" s="86"/>
      <c r="N55" s="302"/>
      <c r="O55" s="12"/>
    </row>
    <row r="56" spans="1:15" ht="39.75" customHeight="1" thickBot="1">
      <c r="A56" s="328"/>
      <c r="B56" s="331"/>
      <c r="C56" s="321"/>
      <c r="D56" s="19" t="s">
        <v>23</v>
      </c>
      <c r="E56" s="20" t="s">
        <v>84</v>
      </c>
      <c r="F56" s="316"/>
      <c r="G56" s="20" t="s">
        <v>608</v>
      </c>
      <c r="H56" s="21" t="s">
        <v>368</v>
      </c>
      <c r="I56" s="295"/>
      <c r="J56" s="21">
        <v>1372884</v>
      </c>
      <c r="K56" s="21" t="s">
        <v>26</v>
      </c>
      <c r="L56" s="248" t="s">
        <v>1071</v>
      </c>
      <c r="M56" s="88"/>
      <c r="N56" s="303"/>
      <c r="O56" s="109"/>
    </row>
    <row r="57" spans="1:15" ht="21.75" customHeight="1">
      <c r="A57" s="326">
        <v>16</v>
      </c>
      <c r="B57" s="343" t="s">
        <v>913</v>
      </c>
      <c r="C57" s="319" t="s">
        <v>869</v>
      </c>
      <c r="D57" s="6" t="s">
        <v>7</v>
      </c>
      <c r="E57" s="7" t="s">
        <v>85</v>
      </c>
      <c r="F57" s="324" t="s">
        <v>369</v>
      </c>
      <c r="G57" s="119" t="s">
        <v>543</v>
      </c>
      <c r="H57" s="16" t="s">
        <v>947</v>
      </c>
      <c r="I57" s="322" t="s">
        <v>87</v>
      </c>
      <c r="J57" s="306">
        <v>30342</v>
      </c>
      <c r="K57" s="16" t="s">
        <v>86</v>
      </c>
      <c r="L57" s="85">
        <v>0.095</v>
      </c>
      <c r="M57" s="85"/>
      <c r="N57" s="306" t="s">
        <v>609</v>
      </c>
      <c r="O57" s="306" t="s">
        <v>610</v>
      </c>
    </row>
    <row r="58" spans="1:15" ht="21.75" customHeight="1" thickBot="1">
      <c r="A58" s="360"/>
      <c r="B58" s="331"/>
      <c r="C58" s="321"/>
      <c r="D58" s="19" t="s">
        <v>11</v>
      </c>
      <c r="E58" s="20" t="s">
        <v>88</v>
      </c>
      <c r="F58" s="325"/>
      <c r="G58" s="130" t="s">
        <v>599</v>
      </c>
      <c r="H58" s="57" t="s">
        <v>948</v>
      </c>
      <c r="I58" s="323"/>
      <c r="J58" s="307"/>
      <c r="K58" s="57" t="s">
        <v>86</v>
      </c>
      <c r="L58" s="88">
        <v>0.183</v>
      </c>
      <c r="M58" s="88"/>
      <c r="N58" s="307"/>
      <c r="O58" s="307"/>
    </row>
    <row r="59" spans="1:15" ht="49.5" customHeight="1" thickBot="1">
      <c r="A59" s="118">
        <v>17</v>
      </c>
      <c r="B59" s="1" t="s">
        <v>914</v>
      </c>
      <c r="C59" s="24" t="s">
        <v>871</v>
      </c>
      <c r="D59" s="19"/>
      <c r="E59" s="20" t="s">
        <v>89</v>
      </c>
      <c r="F59" s="75" t="s">
        <v>511</v>
      </c>
      <c r="G59" s="20" t="s">
        <v>543</v>
      </c>
      <c r="H59" s="21" t="s">
        <v>370</v>
      </c>
      <c r="I59" s="37" t="s">
        <v>87</v>
      </c>
      <c r="J59" s="21">
        <v>1570555</v>
      </c>
      <c r="K59" s="21" t="s">
        <v>86</v>
      </c>
      <c r="L59" s="63" t="s">
        <v>1011</v>
      </c>
      <c r="M59" s="88"/>
      <c r="N59" s="115" t="s">
        <v>611</v>
      </c>
      <c r="O59" s="105"/>
    </row>
    <row r="60" spans="1:15" ht="30" customHeight="1">
      <c r="A60" s="326">
        <v>18</v>
      </c>
      <c r="B60" s="343">
        <v>7213211206</v>
      </c>
      <c r="C60" s="368" t="s">
        <v>873</v>
      </c>
      <c r="D60" s="6" t="s">
        <v>7</v>
      </c>
      <c r="E60" s="7" t="s">
        <v>90</v>
      </c>
      <c r="F60" s="308" t="s">
        <v>614</v>
      </c>
      <c r="G60" s="7" t="s">
        <v>612</v>
      </c>
      <c r="H60" s="8">
        <v>702012</v>
      </c>
      <c r="I60" s="293" t="s">
        <v>371</v>
      </c>
      <c r="J60" s="301">
        <v>467838</v>
      </c>
      <c r="K60" s="8" t="s">
        <v>86</v>
      </c>
      <c r="L60" s="284" t="s">
        <v>1072</v>
      </c>
      <c r="M60" s="85"/>
      <c r="N60" s="306" t="s">
        <v>615</v>
      </c>
      <c r="O60" s="111" t="s">
        <v>616</v>
      </c>
    </row>
    <row r="61" spans="1:15" ht="34.5" thickBot="1">
      <c r="A61" s="328"/>
      <c r="B61" s="331"/>
      <c r="C61" s="369"/>
      <c r="D61" s="19" t="s">
        <v>11</v>
      </c>
      <c r="E61" s="20" t="s">
        <v>91</v>
      </c>
      <c r="F61" s="309"/>
      <c r="G61" s="20" t="s">
        <v>613</v>
      </c>
      <c r="H61" s="21">
        <v>2013</v>
      </c>
      <c r="I61" s="295"/>
      <c r="J61" s="303"/>
      <c r="K61" s="21" t="s">
        <v>86</v>
      </c>
      <c r="L61" s="285" t="s">
        <v>1073</v>
      </c>
      <c r="M61" s="88"/>
      <c r="N61" s="307"/>
      <c r="O61" s="36" t="s">
        <v>617</v>
      </c>
    </row>
    <row r="62" spans="1:15" ht="21.75" customHeight="1">
      <c r="A62" s="326">
        <v>19</v>
      </c>
      <c r="B62" s="343" t="s">
        <v>915</v>
      </c>
      <c r="C62" s="319" t="s">
        <v>869</v>
      </c>
      <c r="D62" s="6" t="s">
        <v>7</v>
      </c>
      <c r="E62" s="7" t="s">
        <v>92</v>
      </c>
      <c r="F62" s="314" t="s">
        <v>372</v>
      </c>
      <c r="G62" s="7" t="s">
        <v>620</v>
      </c>
      <c r="H62" s="38">
        <v>1209110140</v>
      </c>
      <c r="I62" s="293" t="s">
        <v>29</v>
      </c>
      <c r="J62" s="301">
        <v>41647</v>
      </c>
      <c r="K62" s="38" t="s">
        <v>9</v>
      </c>
      <c r="L62" s="39">
        <v>2.22</v>
      </c>
      <c r="M62" s="91"/>
      <c r="N62" s="301" t="s">
        <v>618</v>
      </c>
      <c r="O62" s="40" t="s">
        <v>597</v>
      </c>
    </row>
    <row r="63" spans="1:15" ht="21.75" customHeight="1">
      <c r="A63" s="327"/>
      <c r="B63" s="330"/>
      <c r="C63" s="320"/>
      <c r="D63" s="10" t="s">
        <v>11</v>
      </c>
      <c r="E63" s="11" t="s">
        <v>94</v>
      </c>
      <c r="F63" s="315"/>
      <c r="G63" s="11" t="s">
        <v>621</v>
      </c>
      <c r="H63" s="41">
        <v>1209110505</v>
      </c>
      <c r="I63" s="294"/>
      <c r="J63" s="302"/>
      <c r="K63" s="41" t="s">
        <v>9</v>
      </c>
      <c r="L63" s="42">
        <v>0.95</v>
      </c>
      <c r="M63" s="92"/>
      <c r="N63" s="302"/>
      <c r="O63" s="402" t="s">
        <v>619</v>
      </c>
    </row>
    <row r="64" spans="1:15" ht="21.75" customHeight="1" thickBot="1">
      <c r="A64" s="327"/>
      <c r="B64" s="331"/>
      <c r="C64" s="321"/>
      <c r="D64" s="19" t="s">
        <v>16</v>
      </c>
      <c r="E64" s="20" t="s">
        <v>95</v>
      </c>
      <c r="F64" s="316"/>
      <c r="G64" s="20" t="s">
        <v>622</v>
      </c>
      <c r="H64" s="43">
        <v>1209110510</v>
      </c>
      <c r="I64" s="295"/>
      <c r="J64" s="303"/>
      <c r="K64" s="43" t="s">
        <v>9</v>
      </c>
      <c r="L64" s="44">
        <v>1</v>
      </c>
      <c r="M64" s="93"/>
      <c r="N64" s="303"/>
      <c r="O64" s="303"/>
    </row>
    <row r="65" spans="1:16" ht="57" customHeight="1">
      <c r="A65" s="291">
        <v>20</v>
      </c>
      <c r="B65" s="361" t="s">
        <v>916</v>
      </c>
      <c r="C65" s="363" t="s">
        <v>866</v>
      </c>
      <c r="D65" s="153" t="s">
        <v>7</v>
      </c>
      <c r="E65" s="485" t="s">
        <v>96</v>
      </c>
      <c r="F65" s="296" t="s">
        <v>373</v>
      </c>
      <c r="G65" s="485" t="s">
        <v>621</v>
      </c>
      <c r="H65" s="486" t="s">
        <v>374</v>
      </c>
      <c r="I65" s="291" t="s">
        <v>52</v>
      </c>
      <c r="J65" s="289">
        <v>503245</v>
      </c>
      <c r="K65" s="487" t="s">
        <v>9</v>
      </c>
      <c r="L65" s="488" t="s">
        <v>1012</v>
      </c>
      <c r="M65" s="489"/>
      <c r="N65" s="289" t="s">
        <v>624</v>
      </c>
      <c r="O65" s="289" t="s">
        <v>571</v>
      </c>
      <c r="P65" s="478" t="s">
        <v>1074</v>
      </c>
    </row>
    <row r="66" spans="1:16" ht="72" customHeight="1" thickBot="1">
      <c r="A66" s="292"/>
      <c r="B66" s="348"/>
      <c r="C66" s="337"/>
      <c r="D66" s="157" t="s">
        <v>11</v>
      </c>
      <c r="E66" s="490" t="s">
        <v>97</v>
      </c>
      <c r="F66" s="297"/>
      <c r="G66" s="490" t="s">
        <v>623</v>
      </c>
      <c r="H66" s="491" t="s">
        <v>375</v>
      </c>
      <c r="I66" s="292"/>
      <c r="J66" s="290"/>
      <c r="K66" s="492" t="s">
        <v>9</v>
      </c>
      <c r="L66" s="493" t="s">
        <v>1013</v>
      </c>
      <c r="M66" s="494"/>
      <c r="N66" s="290"/>
      <c r="O66" s="290"/>
      <c r="P66" s="478"/>
    </row>
    <row r="67" spans="1:16" ht="21.75" customHeight="1">
      <c r="A67" s="355">
        <v>21</v>
      </c>
      <c r="B67" s="357" t="s">
        <v>98</v>
      </c>
      <c r="C67" s="380" t="s">
        <v>868</v>
      </c>
      <c r="D67" s="260" t="s">
        <v>7</v>
      </c>
      <c r="E67" s="261" t="s">
        <v>99</v>
      </c>
      <c r="F67" s="377" t="s">
        <v>515</v>
      </c>
      <c r="G67" s="261" t="s">
        <v>741</v>
      </c>
      <c r="H67" s="262" t="s">
        <v>377</v>
      </c>
      <c r="I67" s="376" t="s">
        <v>93</v>
      </c>
      <c r="J67" s="421">
        <v>148112</v>
      </c>
      <c r="K67" s="263" t="s">
        <v>100</v>
      </c>
      <c r="L67" s="264">
        <v>0.092</v>
      </c>
      <c r="M67" s="264"/>
      <c r="N67" s="409" t="s">
        <v>625</v>
      </c>
      <c r="O67" s="421" t="s">
        <v>626</v>
      </c>
      <c r="P67" s="459" t="s">
        <v>1067</v>
      </c>
    </row>
    <row r="68" spans="1:16" ht="21.75" customHeight="1">
      <c r="A68" s="355"/>
      <c r="B68" s="358"/>
      <c r="C68" s="381"/>
      <c r="D68" s="265" t="s">
        <v>11</v>
      </c>
      <c r="E68" s="266" t="s">
        <v>101</v>
      </c>
      <c r="F68" s="378"/>
      <c r="G68" s="266" t="s">
        <v>742</v>
      </c>
      <c r="H68" s="267" t="s">
        <v>376</v>
      </c>
      <c r="I68" s="355"/>
      <c r="J68" s="422"/>
      <c r="K68" s="268" t="s">
        <v>100</v>
      </c>
      <c r="L68" s="269">
        <v>0.09</v>
      </c>
      <c r="M68" s="269"/>
      <c r="N68" s="410"/>
      <c r="O68" s="422"/>
      <c r="P68" s="459"/>
    </row>
    <row r="69" spans="1:16" ht="21.75" customHeight="1">
      <c r="A69" s="355"/>
      <c r="B69" s="358"/>
      <c r="C69" s="381"/>
      <c r="D69" s="265" t="s">
        <v>16</v>
      </c>
      <c r="E69" s="266" t="s">
        <v>102</v>
      </c>
      <c r="F69" s="378"/>
      <c r="G69" s="266" t="s">
        <v>743</v>
      </c>
      <c r="H69" s="267" t="s">
        <v>378</v>
      </c>
      <c r="I69" s="355"/>
      <c r="J69" s="422"/>
      <c r="K69" s="268" t="s">
        <v>100</v>
      </c>
      <c r="L69" s="269">
        <v>0.087</v>
      </c>
      <c r="M69" s="269"/>
      <c r="N69" s="410"/>
      <c r="O69" s="422"/>
      <c r="P69" s="459"/>
    </row>
    <row r="70" spans="1:16" ht="21.75" customHeight="1">
      <c r="A70" s="355"/>
      <c r="B70" s="358"/>
      <c r="C70" s="381"/>
      <c r="D70" s="265" t="s">
        <v>23</v>
      </c>
      <c r="E70" s="266" t="s">
        <v>103</v>
      </c>
      <c r="F70" s="378"/>
      <c r="G70" s="266" t="s">
        <v>744</v>
      </c>
      <c r="H70" s="267" t="s">
        <v>379</v>
      </c>
      <c r="I70" s="355"/>
      <c r="J70" s="422"/>
      <c r="K70" s="268" t="s">
        <v>100</v>
      </c>
      <c r="L70" s="269">
        <v>0.15</v>
      </c>
      <c r="M70" s="269"/>
      <c r="N70" s="410"/>
      <c r="O70" s="422"/>
      <c r="P70" s="459"/>
    </row>
    <row r="71" spans="1:16" ht="21.75" customHeight="1">
      <c r="A71" s="355"/>
      <c r="B71" s="358"/>
      <c r="C71" s="381"/>
      <c r="D71" s="265" t="s">
        <v>35</v>
      </c>
      <c r="E71" s="266" t="s">
        <v>104</v>
      </c>
      <c r="F71" s="378"/>
      <c r="G71" s="266" t="s">
        <v>745</v>
      </c>
      <c r="H71" s="267" t="s">
        <v>380</v>
      </c>
      <c r="I71" s="355"/>
      <c r="J71" s="422"/>
      <c r="K71" s="268" t="s">
        <v>100</v>
      </c>
      <c r="L71" s="269">
        <v>0.14</v>
      </c>
      <c r="M71" s="269"/>
      <c r="N71" s="410"/>
      <c r="O71" s="422"/>
      <c r="P71" s="459"/>
    </row>
    <row r="72" spans="1:16" ht="21.75" customHeight="1" thickBot="1">
      <c r="A72" s="356"/>
      <c r="B72" s="359"/>
      <c r="C72" s="382"/>
      <c r="D72" s="270" t="s">
        <v>37</v>
      </c>
      <c r="E72" s="271" t="s">
        <v>105</v>
      </c>
      <c r="F72" s="379"/>
      <c r="G72" s="271" t="s">
        <v>746</v>
      </c>
      <c r="H72" s="272" t="s">
        <v>381</v>
      </c>
      <c r="I72" s="356"/>
      <c r="J72" s="423"/>
      <c r="K72" s="273" t="s">
        <v>100</v>
      </c>
      <c r="L72" s="274">
        <v>0.22</v>
      </c>
      <c r="M72" s="274"/>
      <c r="N72" s="411"/>
      <c r="O72" s="423"/>
      <c r="P72" s="459"/>
    </row>
    <row r="73" spans="1:16" ht="70.5" customHeight="1">
      <c r="A73" s="291">
        <v>22</v>
      </c>
      <c r="B73" s="346">
        <v>7213059496</v>
      </c>
      <c r="C73" s="363" t="s">
        <v>866</v>
      </c>
      <c r="D73" s="153" t="s">
        <v>7</v>
      </c>
      <c r="E73" s="154" t="s">
        <v>106</v>
      </c>
      <c r="F73" s="296" t="s">
        <v>516</v>
      </c>
      <c r="G73" s="154" t="s">
        <v>709</v>
      </c>
      <c r="H73" s="155" t="s">
        <v>382</v>
      </c>
      <c r="I73" s="291" t="s">
        <v>93</v>
      </c>
      <c r="J73" s="289">
        <v>87456</v>
      </c>
      <c r="K73" s="155" t="s">
        <v>100</v>
      </c>
      <c r="L73" s="473" t="s">
        <v>1014</v>
      </c>
      <c r="M73" s="156"/>
      <c r="N73" s="399" t="s">
        <v>627</v>
      </c>
      <c r="O73" s="289" t="s">
        <v>628</v>
      </c>
      <c r="P73" s="478" t="s">
        <v>1074</v>
      </c>
    </row>
    <row r="74" spans="1:16" ht="82.5" customHeight="1">
      <c r="A74" s="317"/>
      <c r="B74" s="347"/>
      <c r="C74" s="336"/>
      <c r="D74" s="172" t="s">
        <v>11</v>
      </c>
      <c r="E74" s="175" t="s">
        <v>107</v>
      </c>
      <c r="F74" s="318"/>
      <c r="G74" s="175" t="s">
        <v>747</v>
      </c>
      <c r="H74" s="145" t="s">
        <v>383</v>
      </c>
      <c r="I74" s="317"/>
      <c r="J74" s="367"/>
      <c r="K74" s="145" t="s">
        <v>100</v>
      </c>
      <c r="L74" s="475" t="s">
        <v>1015</v>
      </c>
      <c r="M74" s="176"/>
      <c r="N74" s="418"/>
      <c r="O74" s="367"/>
      <c r="P74" s="478"/>
    </row>
    <row r="75" spans="1:16" ht="70.5" customHeight="1" thickBot="1">
      <c r="A75" s="292"/>
      <c r="B75" s="348"/>
      <c r="C75" s="337"/>
      <c r="D75" s="157" t="s">
        <v>16</v>
      </c>
      <c r="E75" s="158" t="s">
        <v>108</v>
      </c>
      <c r="F75" s="297"/>
      <c r="G75" s="158" t="s">
        <v>748</v>
      </c>
      <c r="H75" s="159" t="s">
        <v>384</v>
      </c>
      <c r="I75" s="292"/>
      <c r="J75" s="290"/>
      <c r="K75" s="159" t="s">
        <v>100</v>
      </c>
      <c r="L75" s="495" t="s">
        <v>1016</v>
      </c>
      <c r="M75" s="160"/>
      <c r="N75" s="400"/>
      <c r="O75" s="290"/>
      <c r="P75" s="478"/>
    </row>
    <row r="76" spans="1:15" ht="34.5" customHeight="1" thickBot="1">
      <c r="A76" s="23">
        <v>23</v>
      </c>
      <c r="B76" s="113" t="s">
        <v>109</v>
      </c>
      <c r="C76" s="24" t="s">
        <v>871</v>
      </c>
      <c r="D76" s="25"/>
      <c r="E76" s="45" t="s">
        <v>110</v>
      </c>
      <c r="F76" s="76" t="s">
        <v>385</v>
      </c>
      <c r="G76" s="45" t="s">
        <v>631</v>
      </c>
      <c r="H76" s="46" t="s">
        <v>386</v>
      </c>
      <c r="I76" s="47" t="s">
        <v>29</v>
      </c>
      <c r="J76" s="46">
        <v>643990</v>
      </c>
      <c r="K76" s="106" t="s">
        <v>100</v>
      </c>
      <c r="L76" s="246" t="s">
        <v>1017</v>
      </c>
      <c r="M76" s="94"/>
      <c r="N76" s="46" t="s">
        <v>629</v>
      </c>
      <c r="O76" s="106" t="s">
        <v>630</v>
      </c>
    </row>
    <row r="77" spans="1:16" ht="51">
      <c r="A77" s="317">
        <v>24</v>
      </c>
      <c r="B77" s="346" t="s">
        <v>111</v>
      </c>
      <c r="C77" s="335" t="s">
        <v>869</v>
      </c>
      <c r="D77" s="153" t="s">
        <v>7</v>
      </c>
      <c r="E77" s="154" t="s">
        <v>112</v>
      </c>
      <c r="F77" s="166" t="s">
        <v>635</v>
      </c>
      <c r="G77" s="154" t="s">
        <v>632</v>
      </c>
      <c r="H77" s="167">
        <v>2500846503</v>
      </c>
      <c r="I77" s="291" t="s">
        <v>387</v>
      </c>
      <c r="J77" s="167">
        <v>1528465</v>
      </c>
      <c r="K77" s="155" t="s">
        <v>14</v>
      </c>
      <c r="L77" s="168">
        <v>0.217</v>
      </c>
      <c r="M77" s="168">
        <f>L77*7</f>
        <v>1.519</v>
      </c>
      <c r="N77" s="399" t="s">
        <v>634</v>
      </c>
      <c r="O77" s="289" t="s">
        <v>633</v>
      </c>
      <c r="P77" s="288" t="s">
        <v>971</v>
      </c>
    </row>
    <row r="78" spans="1:16" ht="34.5" thickBot="1">
      <c r="A78" s="317"/>
      <c r="B78" s="348"/>
      <c r="C78" s="337"/>
      <c r="D78" s="157" t="s">
        <v>11</v>
      </c>
      <c r="E78" s="158" t="s">
        <v>113</v>
      </c>
      <c r="F78" s="169" t="s">
        <v>636</v>
      </c>
      <c r="G78" s="158" t="s">
        <v>632</v>
      </c>
      <c r="H78" s="170">
        <v>2500846604</v>
      </c>
      <c r="I78" s="292"/>
      <c r="J78" s="170">
        <v>1374552</v>
      </c>
      <c r="K78" s="159" t="s">
        <v>14</v>
      </c>
      <c r="L78" s="171">
        <v>0.228</v>
      </c>
      <c r="M78" s="171">
        <f>L78*7</f>
        <v>1.596</v>
      </c>
      <c r="N78" s="400"/>
      <c r="O78" s="290"/>
      <c r="P78" s="288"/>
    </row>
    <row r="79" spans="1:16" ht="34.5" thickBot="1">
      <c r="A79" s="213">
        <v>25</v>
      </c>
      <c r="B79" s="217" t="s">
        <v>114</v>
      </c>
      <c r="C79" s="229" t="s">
        <v>965</v>
      </c>
      <c r="D79" s="161"/>
      <c r="E79" s="162" t="s">
        <v>115</v>
      </c>
      <c r="F79" s="230" t="s">
        <v>388</v>
      </c>
      <c r="G79" s="162" t="s">
        <v>637</v>
      </c>
      <c r="H79" s="231">
        <v>776999</v>
      </c>
      <c r="I79" s="232" t="s">
        <v>116</v>
      </c>
      <c r="J79" s="231">
        <v>95315</v>
      </c>
      <c r="K79" s="212" t="s">
        <v>100</v>
      </c>
      <c r="L79" s="233">
        <v>2.6</v>
      </c>
      <c r="M79" s="233"/>
      <c r="N79" s="231" t="s">
        <v>638</v>
      </c>
      <c r="O79" s="212" t="s">
        <v>639</v>
      </c>
      <c r="P79" s="237" t="s">
        <v>971</v>
      </c>
    </row>
    <row r="80" spans="1:15" ht="55.5" customHeight="1">
      <c r="A80" s="340">
        <v>26</v>
      </c>
      <c r="B80" s="444" t="s">
        <v>935</v>
      </c>
      <c r="C80" s="447" t="s">
        <v>965</v>
      </c>
      <c r="D80" s="125" t="s">
        <v>7</v>
      </c>
      <c r="E80" s="119" t="s">
        <v>921</v>
      </c>
      <c r="F80" s="412" t="s">
        <v>927</v>
      </c>
      <c r="G80" s="119" t="s">
        <v>928</v>
      </c>
      <c r="H80" s="16">
        <v>773030</v>
      </c>
      <c r="I80" s="322" t="s">
        <v>934</v>
      </c>
      <c r="J80" s="16">
        <v>1631420</v>
      </c>
      <c r="K80" s="16" t="s">
        <v>100</v>
      </c>
      <c r="L80" s="247" t="s">
        <v>1018</v>
      </c>
      <c r="M80" s="85"/>
      <c r="N80" s="16" t="s">
        <v>640</v>
      </c>
      <c r="O80" s="126" t="s">
        <v>643</v>
      </c>
    </row>
    <row r="81" spans="1:15" ht="60.75" customHeight="1">
      <c r="A81" s="341"/>
      <c r="B81" s="445"/>
      <c r="C81" s="448"/>
      <c r="D81" s="127" t="s">
        <v>11</v>
      </c>
      <c r="E81" s="120" t="s">
        <v>922</v>
      </c>
      <c r="F81" s="413"/>
      <c r="G81" s="120" t="s">
        <v>929</v>
      </c>
      <c r="H81" s="121">
        <v>773031</v>
      </c>
      <c r="I81" s="428"/>
      <c r="J81" s="121">
        <v>1427242</v>
      </c>
      <c r="K81" s="121" t="s">
        <v>100</v>
      </c>
      <c r="L81" s="248" t="s">
        <v>1019</v>
      </c>
      <c r="M81" s="86"/>
      <c r="N81" s="121" t="s">
        <v>640</v>
      </c>
      <c r="O81" s="128" t="s">
        <v>643</v>
      </c>
    </row>
    <row r="82" spans="1:15" ht="49.5" customHeight="1">
      <c r="A82" s="341"/>
      <c r="B82" s="445"/>
      <c r="C82" s="448"/>
      <c r="D82" s="127" t="s">
        <v>16</v>
      </c>
      <c r="E82" s="120" t="s">
        <v>923</v>
      </c>
      <c r="F82" s="413"/>
      <c r="G82" s="120" t="s">
        <v>930</v>
      </c>
      <c r="H82" s="121">
        <v>773037</v>
      </c>
      <c r="I82" s="428"/>
      <c r="J82" s="121">
        <v>1427253</v>
      </c>
      <c r="K82" s="121" t="s">
        <v>100</v>
      </c>
      <c r="L82" s="248" t="s">
        <v>1020</v>
      </c>
      <c r="M82" s="86"/>
      <c r="N82" s="121" t="s">
        <v>649</v>
      </c>
      <c r="O82" s="128" t="s">
        <v>317</v>
      </c>
    </row>
    <row r="83" spans="1:15" ht="42.75" customHeight="1">
      <c r="A83" s="341"/>
      <c r="B83" s="445"/>
      <c r="C83" s="448"/>
      <c r="D83" s="127" t="s">
        <v>23</v>
      </c>
      <c r="E83" s="120" t="s">
        <v>924</v>
      </c>
      <c r="F83" s="413"/>
      <c r="G83" s="120" t="s">
        <v>931</v>
      </c>
      <c r="H83" s="121">
        <v>773038</v>
      </c>
      <c r="I83" s="428"/>
      <c r="J83" s="121">
        <v>1427255</v>
      </c>
      <c r="K83" s="121" t="s">
        <v>100</v>
      </c>
      <c r="L83" s="248" t="s">
        <v>1021</v>
      </c>
      <c r="M83" s="86"/>
      <c r="N83" s="121" t="s">
        <v>641</v>
      </c>
      <c r="O83" s="128" t="s">
        <v>650</v>
      </c>
    </row>
    <row r="84" spans="1:15" ht="40.5" customHeight="1">
      <c r="A84" s="341"/>
      <c r="B84" s="445"/>
      <c r="C84" s="448"/>
      <c r="D84" s="127" t="s">
        <v>35</v>
      </c>
      <c r="E84" s="120" t="s">
        <v>925</v>
      </c>
      <c r="F84" s="413"/>
      <c r="G84" s="120" t="s">
        <v>932</v>
      </c>
      <c r="H84" s="121">
        <v>773039</v>
      </c>
      <c r="I84" s="428"/>
      <c r="J84" s="121">
        <v>1427257</v>
      </c>
      <c r="K84" s="121" t="s">
        <v>100</v>
      </c>
      <c r="L84" s="248" t="s">
        <v>1022</v>
      </c>
      <c r="M84" s="86"/>
      <c r="N84" s="440" t="s">
        <v>642</v>
      </c>
      <c r="O84" s="438" t="s">
        <v>529</v>
      </c>
    </row>
    <row r="85" spans="1:15" ht="48" customHeight="1" thickBot="1">
      <c r="A85" s="342"/>
      <c r="B85" s="446"/>
      <c r="C85" s="449"/>
      <c r="D85" s="129" t="s">
        <v>37</v>
      </c>
      <c r="E85" s="130" t="s">
        <v>926</v>
      </c>
      <c r="F85" s="414"/>
      <c r="G85" s="130" t="s">
        <v>933</v>
      </c>
      <c r="H85" s="57">
        <v>773040</v>
      </c>
      <c r="I85" s="323"/>
      <c r="J85" s="57">
        <v>1427259</v>
      </c>
      <c r="K85" s="57" t="s">
        <v>100</v>
      </c>
      <c r="L85" s="249" t="s">
        <v>1023</v>
      </c>
      <c r="M85" s="88"/>
      <c r="N85" s="307"/>
      <c r="O85" s="439"/>
    </row>
    <row r="86" spans="1:16" ht="21.75" customHeight="1">
      <c r="A86" s="317">
        <v>27</v>
      </c>
      <c r="B86" s="347" t="s">
        <v>117</v>
      </c>
      <c r="C86" s="338" t="s">
        <v>965</v>
      </c>
      <c r="D86" s="234" t="s">
        <v>7</v>
      </c>
      <c r="E86" s="235" t="s">
        <v>118</v>
      </c>
      <c r="F86" s="318" t="s">
        <v>389</v>
      </c>
      <c r="G86" s="235" t="s">
        <v>644</v>
      </c>
      <c r="H86" s="177">
        <v>773501</v>
      </c>
      <c r="I86" s="317" t="s">
        <v>119</v>
      </c>
      <c r="J86" s="177">
        <v>155177</v>
      </c>
      <c r="K86" s="177" t="s">
        <v>100</v>
      </c>
      <c r="L86" s="236">
        <v>0.41</v>
      </c>
      <c r="M86" s="236"/>
      <c r="N86" s="177" t="s">
        <v>640</v>
      </c>
      <c r="O86" s="177" t="s">
        <v>643</v>
      </c>
      <c r="P86" s="288" t="s">
        <v>971</v>
      </c>
    </row>
    <row r="87" spans="1:16" ht="21.75" customHeight="1">
      <c r="A87" s="317"/>
      <c r="B87" s="347"/>
      <c r="C87" s="338"/>
      <c r="D87" s="172" t="s">
        <v>11</v>
      </c>
      <c r="E87" s="175" t="s">
        <v>120</v>
      </c>
      <c r="F87" s="318"/>
      <c r="G87" s="175" t="s">
        <v>645</v>
      </c>
      <c r="H87" s="145">
        <v>773508</v>
      </c>
      <c r="I87" s="317"/>
      <c r="J87" s="145">
        <v>1557277</v>
      </c>
      <c r="K87" s="145" t="s">
        <v>100</v>
      </c>
      <c r="L87" s="176">
        <v>1.29</v>
      </c>
      <c r="M87" s="176"/>
      <c r="N87" s="145" t="s">
        <v>649</v>
      </c>
      <c r="O87" s="177" t="s">
        <v>317</v>
      </c>
      <c r="P87" s="288"/>
    </row>
    <row r="88" spans="1:16" ht="21.75" customHeight="1">
      <c r="A88" s="317"/>
      <c r="B88" s="347"/>
      <c r="C88" s="338"/>
      <c r="D88" s="172" t="s">
        <v>16</v>
      </c>
      <c r="E88" s="175" t="s">
        <v>121</v>
      </c>
      <c r="F88" s="318"/>
      <c r="G88" s="175" t="s">
        <v>646</v>
      </c>
      <c r="H88" s="145">
        <v>773509</v>
      </c>
      <c r="I88" s="317"/>
      <c r="J88" s="145">
        <v>1557279</v>
      </c>
      <c r="K88" s="145" t="s">
        <v>100</v>
      </c>
      <c r="L88" s="176">
        <v>1.53</v>
      </c>
      <c r="M88" s="176"/>
      <c r="N88" s="145" t="s">
        <v>641</v>
      </c>
      <c r="O88" s="145" t="s">
        <v>650</v>
      </c>
      <c r="P88" s="288"/>
    </row>
    <row r="89" spans="1:16" ht="21.75" customHeight="1">
      <c r="A89" s="317"/>
      <c r="B89" s="347"/>
      <c r="C89" s="338"/>
      <c r="D89" s="172" t="s">
        <v>23</v>
      </c>
      <c r="E89" s="175" t="s">
        <v>122</v>
      </c>
      <c r="F89" s="318"/>
      <c r="G89" s="175" t="s">
        <v>647</v>
      </c>
      <c r="H89" s="145">
        <v>773510</v>
      </c>
      <c r="I89" s="317"/>
      <c r="J89" s="145">
        <v>1557284</v>
      </c>
      <c r="K89" s="145" t="s">
        <v>100</v>
      </c>
      <c r="L89" s="176">
        <v>1.5</v>
      </c>
      <c r="M89" s="176"/>
      <c r="N89" s="427" t="s">
        <v>642</v>
      </c>
      <c r="O89" s="427" t="s">
        <v>529</v>
      </c>
      <c r="P89" s="288"/>
    </row>
    <row r="90" spans="1:16" ht="21.75" customHeight="1" thickBot="1">
      <c r="A90" s="292"/>
      <c r="B90" s="348"/>
      <c r="C90" s="339"/>
      <c r="D90" s="157" t="s">
        <v>35</v>
      </c>
      <c r="E90" s="158" t="s">
        <v>123</v>
      </c>
      <c r="F90" s="297"/>
      <c r="G90" s="158" t="s">
        <v>648</v>
      </c>
      <c r="H90" s="159">
        <v>773511</v>
      </c>
      <c r="I90" s="292"/>
      <c r="J90" s="159">
        <v>1557289</v>
      </c>
      <c r="K90" s="159" t="s">
        <v>100</v>
      </c>
      <c r="L90" s="160">
        <v>1.63</v>
      </c>
      <c r="M90" s="160"/>
      <c r="N90" s="290"/>
      <c r="O90" s="290"/>
      <c r="P90" s="288"/>
    </row>
    <row r="91" spans="1:15" ht="30" customHeight="1">
      <c r="A91" s="326">
        <v>28</v>
      </c>
      <c r="B91" s="330">
        <v>7213118546</v>
      </c>
      <c r="C91" s="319" t="s">
        <v>874</v>
      </c>
      <c r="D91" s="6" t="s">
        <v>7</v>
      </c>
      <c r="E91" s="7" t="s">
        <v>124</v>
      </c>
      <c r="F91" s="412" t="s">
        <v>919</v>
      </c>
      <c r="G91" s="119" t="s">
        <v>740</v>
      </c>
      <c r="H91" s="16">
        <v>303076</v>
      </c>
      <c r="I91" s="322" t="s">
        <v>125</v>
      </c>
      <c r="J91" s="16">
        <v>1758826</v>
      </c>
      <c r="K91" s="8" t="s">
        <v>100</v>
      </c>
      <c r="L91" s="208" t="s">
        <v>1024</v>
      </c>
      <c r="M91" s="85"/>
      <c r="N91" s="311" t="s">
        <v>653</v>
      </c>
      <c r="O91" s="301"/>
    </row>
    <row r="92" spans="1:15" ht="39" customHeight="1">
      <c r="A92" s="327"/>
      <c r="B92" s="330"/>
      <c r="C92" s="320"/>
      <c r="D92" s="10" t="s">
        <v>11</v>
      </c>
      <c r="E92" s="11" t="s">
        <v>126</v>
      </c>
      <c r="F92" s="413"/>
      <c r="G92" s="120" t="s">
        <v>651</v>
      </c>
      <c r="H92" s="121">
        <v>303077</v>
      </c>
      <c r="I92" s="428"/>
      <c r="J92" s="121">
        <v>1758827</v>
      </c>
      <c r="K92" s="12" t="s">
        <v>100</v>
      </c>
      <c r="L92" s="209" t="s">
        <v>1025</v>
      </c>
      <c r="M92" s="86"/>
      <c r="N92" s="312"/>
      <c r="O92" s="302"/>
    </row>
    <row r="93" spans="1:15" ht="40.5" customHeight="1" thickBot="1">
      <c r="A93" s="328"/>
      <c r="B93" s="331"/>
      <c r="C93" s="321"/>
      <c r="D93" s="10" t="s">
        <v>16</v>
      </c>
      <c r="E93" s="11" t="s">
        <v>127</v>
      </c>
      <c r="F93" s="414"/>
      <c r="G93" s="120" t="s">
        <v>652</v>
      </c>
      <c r="H93" s="121">
        <v>303078</v>
      </c>
      <c r="I93" s="323"/>
      <c r="J93" s="121">
        <v>1758829</v>
      </c>
      <c r="K93" s="12" t="s">
        <v>100</v>
      </c>
      <c r="L93" s="209" t="s">
        <v>1026</v>
      </c>
      <c r="M93" s="86"/>
      <c r="N93" s="313"/>
      <c r="O93" s="303"/>
    </row>
    <row r="94" spans="1:15" ht="21.75" customHeight="1">
      <c r="A94" s="327">
        <v>29</v>
      </c>
      <c r="B94" s="329">
        <v>7213123965</v>
      </c>
      <c r="C94" s="319" t="s">
        <v>875</v>
      </c>
      <c r="D94" s="6" t="s">
        <v>7</v>
      </c>
      <c r="E94" s="7" t="s">
        <v>128</v>
      </c>
      <c r="F94" s="308" t="s">
        <v>654</v>
      </c>
      <c r="G94" s="7" t="s">
        <v>655</v>
      </c>
      <c r="H94" s="48" t="s">
        <v>392</v>
      </c>
      <c r="I94" s="293" t="s">
        <v>129</v>
      </c>
      <c r="J94" s="8">
        <v>510268</v>
      </c>
      <c r="K94" s="8" t="s">
        <v>9</v>
      </c>
      <c r="L94" s="9">
        <v>0.78</v>
      </c>
      <c r="M94" s="85"/>
      <c r="N94" s="16">
        <v>68</v>
      </c>
      <c r="O94" s="8"/>
    </row>
    <row r="95" spans="1:15" ht="21.75" customHeight="1">
      <c r="A95" s="327"/>
      <c r="B95" s="330"/>
      <c r="C95" s="320"/>
      <c r="D95" s="10" t="s">
        <v>11</v>
      </c>
      <c r="E95" s="11" t="s">
        <v>130</v>
      </c>
      <c r="F95" s="310"/>
      <c r="G95" s="11" t="s">
        <v>656</v>
      </c>
      <c r="H95" s="49" t="s">
        <v>393</v>
      </c>
      <c r="I95" s="294"/>
      <c r="J95" s="12">
        <v>510269</v>
      </c>
      <c r="K95" s="12" t="s">
        <v>9</v>
      </c>
      <c r="L95" s="13">
        <v>0.93</v>
      </c>
      <c r="M95" s="86"/>
      <c r="N95" s="12">
        <v>68</v>
      </c>
      <c r="O95" s="12"/>
    </row>
    <row r="96" spans="1:15" ht="21.75" customHeight="1">
      <c r="A96" s="327"/>
      <c r="B96" s="330"/>
      <c r="C96" s="320"/>
      <c r="D96" s="10" t="s">
        <v>16</v>
      </c>
      <c r="E96" s="11" t="s">
        <v>131</v>
      </c>
      <c r="F96" s="310"/>
      <c r="G96" s="11" t="s">
        <v>657</v>
      </c>
      <c r="H96" s="49" t="s">
        <v>394</v>
      </c>
      <c r="I96" s="294"/>
      <c r="J96" s="12">
        <v>510270</v>
      </c>
      <c r="K96" s="12" t="s">
        <v>9</v>
      </c>
      <c r="L96" s="13">
        <v>1.09</v>
      </c>
      <c r="M96" s="86"/>
      <c r="N96" s="12">
        <v>52</v>
      </c>
      <c r="O96" s="12"/>
    </row>
    <row r="97" spans="1:15" ht="21.75" customHeight="1">
      <c r="A97" s="327"/>
      <c r="B97" s="330"/>
      <c r="C97" s="320"/>
      <c r="D97" s="10" t="s">
        <v>23</v>
      </c>
      <c r="E97" s="11" t="s">
        <v>132</v>
      </c>
      <c r="F97" s="310"/>
      <c r="G97" s="11" t="s">
        <v>865</v>
      </c>
      <c r="H97" s="49" t="s">
        <v>395</v>
      </c>
      <c r="I97" s="294"/>
      <c r="J97" s="12">
        <v>510272</v>
      </c>
      <c r="K97" s="12" t="s">
        <v>9</v>
      </c>
      <c r="L97" s="13">
        <v>1.26</v>
      </c>
      <c r="M97" s="86"/>
      <c r="N97" s="12">
        <v>44</v>
      </c>
      <c r="O97" s="12"/>
    </row>
    <row r="98" spans="1:15" ht="21.75" customHeight="1">
      <c r="A98" s="327"/>
      <c r="B98" s="330"/>
      <c r="C98" s="320"/>
      <c r="D98" s="10" t="s">
        <v>35</v>
      </c>
      <c r="E98" s="11" t="s">
        <v>133</v>
      </c>
      <c r="F98" s="310"/>
      <c r="G98" s="11" t="s">
        <v>658</v>
      </c>
      <c r="H98" s="49" t="s">
        <v>396</v>
      </c>
      <c r="I98" s="294"/>
      <c r="J98" s="12">
        <v>510273</v>
      </c>
      <c r="K98" s="12" t="s">
        <v>9</v>
      </c>
      <c r="L98" s="13">
        <v>1.49</v>
      </c>
      <c r="M98" s="86"/>
      <c r="N98" s="12">
        <v>32</v>
      </c>
      <c r="O98" s="12"/>
    </row>
    <row r="99" spans="1:15" ht="21.75" customHeight="1">
      <c r="A99" s="327"/>
      <c r="B99" s="330"/>
      <c r="C99" s="320"/>
      <c r="D99" s="10" t="s">
        <v>37</v>
      </c>
      <c r="E99" s="11" t="s">
        <v>134</v>
      </c>
      <c r="F99" s="310"/>
      <c r="G99" s="11" t="s">
        <v>659</v>
      </c>
      <c r="H99" s="49" t="s">
        <v>397</v>
      </c>
      <c r="I99" s="294"/>
      <c r="J99" s="12">
        <v>510274</v>
      </c>
      <c r="K99" s="12" t="s">
        <v>9</v>
      </c>
      <c r="L99" s="13">
        <v>1.82</v>
      </c>
      <c r="M99" s="86"/>
      <c r="N99" s="12">
        <v>32</v>
      </c>
      <c r="O99" s="12"/>
    </row>
    <row r="100" spans="1:15" ht="21.75" customHeight="1">
      <c r="A100" s="327"/>
      <c r="B100" s="330"/>
      <c r="C100" s="320"/>
      <c r="D100" s="10" t="s">
        <v>39</v>
      </c>
      <c r="E100" s="11" t="s">
        <v>135</v>
      </c>
      <c r="F100" s="310"/>
      <c r="G100" s="11" t="s">
        <v>660</v>
      </c>
      <c r="H100" s="49" t="s">
        <v>398</v>
      </c>
      <c r="I100" s="294"/>
      <c r="J100" s="12">
        <v>510280</v>
      </c>
      <c r="K100" s="12" t="s">
        <v>9</v>
      </c>
      <c r="L100" s="13">
        <v>2.09</v>
      </c>
      <c r="M100" s="86"/>
      <c r="N100" s="12">
        <v>24</v>
      </c>
      <c r="O100" s="12"/>
    </row>
    <row r="101" spans="1:15" ht="21.75" customHeight="1">
      <c r="A101" s="327"/>
      <c r="B101" s="330"/>
      <c r="C101" s="320"/>
      <c r="D101" s="10" t="s">
        <v>41</v>
      </c>
      <c r="E101" s="11" t="s">
        <v>136</v>
      </c>
      <c r="F101" s="310"/>
      <c r="G101" s="11" t="s">
        <v>661</v>
      </c>
      <c r="H101" s="49" t="s">
        <v>399</v>
      </c>
      <c r="I101" s="294"/>
      <c r="J101" s="12">
        <v>510275</v>
      </c>
      <c r="K101" s="12" t="s">
        <v>9</v>
      </c>
      <c r="L101" s="13">
        <v>2.4</v>
      </c>
      <c r="M101" s="86"/>
      <c r="N101" s="12">
        <v>20</v>
      </c>
      <c r="O101" s="12"/>
    </row>
    <row r="102" spans="1:15" ht="21.75" customHeight="1">
      <c r="A102" s="327"/>
      <c r="B102" s="330"/>
      <c r="C102" s="320"/>
      <c r="D102" s="10" t="s">
        <v>43</v>
      </c>
      <c r="E102" s="11" t="s">
        <v>137</v>
      </c>
      <c r="F102" s="310"/>
      <c r="G102" s="11" t="s">
        <v>662</v>
      </c>
      <c r="H102" s="49" t="s">
        <v>400</v>
      </c>
      <c r="I102" s="294"/>
      <c r="J102" s="12">
        <v>510276</v>
      </c>
      <c r="K102" s="12" t="s">
        <v>9</v>
      </c>
      <c r="L102" s="13">
        <v>2.81</v>
      </c>
      <c r="M102" s="86"/>
      <c r="N102" s="12">
        <v>16</v>
      </c>
      <c r="O102" s="12"/>
    </row>
    <row r="103" spans="1:15" ht="21.75" customHeight="1">
      <c r="A103" s="327"/>
      <c r="B103" s="330"/>
      <c r="C103" s="320"/>
      <c r="D103" s="10" t="s">
        <v>138</v>
      </c>
      <c r="E103" s="11" t="s">
        <v>139</v>
      </c>
      <c r="F103" s="310"/>
      <c r="G103" s="11" t="s">
        <v>663</v>
      </c>
      <c r="H103" s="49" t="s">
        <v>401</v>
      </c>
      <c r="I103" s="294"/>
      <c r="J103" s="12">
        <v>1639324</v>
      </c>
      <c r="K103" s="12" t="s">
        <v>9</v>
      </c>
      <c r="L103" s="13">
        <v>2.83</v>
      </c>
      <c r="M103" s="86"/>
      <c r="N103" s="12">
        <v>16</v>
      </c>
      <c r="O103" s="12"/>
    </row>
    <row r="104" spans="1:15" ht="21.75" customHeight="1" thickBot="1">
      <c r="A104" s="327"/>
      <c r="B104" s="331"/>
      <c r="C104" s="321"/>
      <c r="D104" s="19" t="s">
        <v>140</v>
      </c>
      <c r="E104" s="20" t="s">
        <v>141</v>
      </c>
      <c r="F104" s="309"/>
      <c r="G104" s="20" t="s">
        <v>664</v>
      </c>
      <c r="H104" s="50" t="s">
        <v>402</v>
      </c>
      <c r="I104" s="295"/>
      <c r="J104" s="21">
        <v>1639326</v>
      </c>
      <c r="K104" s="21" t="s">
        <v>9</v>
      </c>
      <c r="L104" s="22">
        <v>3.06</v>
      </c>
      <c r="M104" s="88"/>
      <c r="N104" s="21">
        <v>16</v>
      </c>
      <c r="O104" s="21"/>
    </row>
    <row r="105" spans="1:15" ht="84" customHeight="1" thickBot="1">
      <c r="A105" s="23">
        <v>30</v>
      </c>
      <c r="B105" s="113" t="s">
        <v>142</v>
      </c>
      <c r="C105" s="24" t="s">
        <v>875</v>
      </c>
      <c r="D105" s="25"/>
      <c r="E105" s="26" t="s">
        <v>143</v>
      </c>
      <c r="F105" s="74" t="s">
        <v>666</v>
      </c>
      <c r="G105" s="26" t="s">
        <v>667</v>
      </c>
      <c r="H105" s="51" t="s">
        <v>390</v>
      </c>
      <c r="I105" s="29" t="s">
        <v>144</v>
      </c>
      <c r="J105" s="27" t="s">
        <v>391</v>
      </c>
      <c r="K105" s="28" t="s">
        <v>9</v>
      </c>
      <c r="L105" s="30">
        <v>0.454</v>
      </c>
      <c r="M105" s="89"/>
      <c r="N105" s="52" t="s">
        <v>665</v>
      </c>
      <c r="O105" s="28" t="s">
        <v>526</v>
      </c>
    </row>
    <row r="106" spans="1:16" ht="51.75" customHeight="1">
      <c r="A106" s="291">
        <v>31</v>
      </c>
      <c r="B106" s="346" t="s">
        <v>145</v>
      </c>
      <c r="C106" s="335" t="s">
        <v>866</v>
      </c>
      <c r="D106" s="453"/>
      <c r="E106" s="332" t="s">
        <v>146</v>
      </c>
      <c r="F106" s="296" t="s">
        <v>517</v>
      </c>
      <c r="G106" s="238" t="s">
        <v>668</v>
      </c>
      <c r="H106" s="155" t="s">
        <v>403</v>
      </c>
      <c r="I106" s="291" t="s">
        <v>144</v>
      </c>
      <c r="J106" s="289">
        <v>88867</v>
      </c>
      <c r="K106" s="289" t="s">
        <v>19</v>
      </c>
      <c r="L106" s="415">
        <v>4.623</v>
      </c>
      <c r="M106" s="415">
        <v>4.623</v>
      </c>
      <c r="N106" s="399" t="s">
        <v>520</v>
      </c>
      <c r="O106" s="289" t="s">
        <v>521</v>
      </c>
      <c r="P106" s="288" t="s">
        <v>977</v>
      </c>
    </row>
    <row r="107" spans="1:16" ht="24.75" customHeight="1">
      <c r="A107" s="317"/>
      <c r="B107" s="347"/>
      <c r="C107" s="336"/>
      <c r="D107" s="454"/>
      <c r="E107" s="333"/>
      <c r="F107" s="318"/>
      <c r="G107" s="239" t="s">
        <v>669</v>
      </c>
      <c r="H107" s="145" t="s">
        <v>404</v>
      </c>
      <c r="I107" s="317"/>
      <c r="J107" s="367"/>
      <c r="K107" s="367"/>
      <c r="L107" s="416"/>
      <c r="M107" s="416"/>
      <c r="N107" s="418"/>
      <c r="O107" s="367"/>
      <c r="P107" s="288"/>
    </row>
    <row r="108" spans="1:16" ht="24.75" customHeight="1">
      <c r="A108" s="317"/>
      <c r="B108" s="347"/>
      <c r="C108" s="336"/>
      <c r="D108" s="454"/>
      <c r="E108" s="333"/>
      <c r="F108" s="318"/>
      <c r="G108" s="239" t="s">
        <v>670</v>
      </c>
      <c r="H108" s="145" t="s">
        <v>405</v>
      </c>
      <c r="I108" s="317"/>
      <c r="J108" s="367"/>
      <c r="K108" s="367"/>
      <c r="L108" s="416"/>
      <c r="M108" s="416"/>
      <c r="N108" s="418"/>
      <c r="O108" s="367"/>
      <c r="P108" s="288"/>
    </row>
    <row r="109" spans="1:16" ht="24.75" customHeight="1">
      <c r="A109" s="317"/>
      <c r="B109" s="347"/>
      <c r="C109" s="336"/>
      <c r="D109" s="454"/>
      <c r="E109" s="333"/>
      <c r="F109" s="318"/>
      <c r="G109" s="239" t="s">
        <v>671</v>
      </c>
      <c r="H109" s="145" t="s">
        <v>406</v>
      </c>
      <c r="I109" s="317"/>
      <c r="J109" s="367"/>
      <c r="K109" s="367"/>
      <c r="L109" s="416"/>
      <c r="M109" s="416"/>
      <c r="N109" s="418"/>
      <c r="O109" s="367"/>
      <c r="P109" s="288"/>
    </row>
    <row r="110" spans="1:16" ht="24.75" customHeight="1">
      <c r="A110" s="317"/>
      <c r="B110" s="347"/>
      <c r="C110" s="336"/>
      <c r="D110" s="454"/>
      <c r="E110" s="333"/>
      <c r="F110" s="318"/>
      <c r="G110" s="239" t="s">
        <v>672</v>
      </c>
      <c r="H110" s="145" t="s">
        <v>407</v>
      </c>
      <c r="I110" s="317"/>
      <c r="J110" s="367"/>
      <c r="K110" s="367"/>
      <c r="L110" s="416"/>
      <c r="M110" s="416"/>
      <c r="N110" s="418"/>
      <c r="O110" s="367"/>
      <c r="P110" s="288"/>
    </row>
    <row r="111" spans="1:16" ht="24.75" customHeight="1">
      <c r="A111" s="317"/>
      <c r="B111" s="347"/>
      <c r="C111" s="336"/>
      <c r="D111" s="454"/>
      <c r="E111" s="333"/>
      <c r="F111" s="318"/>
      <c r="G111" s="239" t="s">
        <v>673</v>
      </c>
      <c r="H111" s="145" t="s">
        <v>408</v>
      </c>
      <c r="I111" s="317"/>
      <c r="J111" s="367"/>
      <c r="K111" s="367"/>
      <c r="L111" s="416"/>
      <c r="M111" s="416"/>
      <c r="N111" s="418"/>
      <c r="O111" s="367"/>
      <c r="P111" s="288"/>
    </row>
    <row r="112" spans="1:16" ht="24.75" customHeight="1">
      <c r="A112" s="317"/>
      <c r="B112" s="347"/>
      <c r="C112" s="336"/>
      <c r="D112" s="454"/>
      <c r="E112" s="333"/>
      <c r="F112" s="318"/>
      <c r="G112" s="239" t="s">
        <v>674</v>
      </c>
      <c r="H112" s="145" t="s">
        <v>409</v>
      </c>
      <c r="I112" s="317"/>
      <c r="J112" s="367"/>
      <c r="K112" s="367"/>
      <c r="L112" s="416"/>
      <c r="M112" s="416"/>
      <c r="N112" s="418"/>
      <c r="O112" s="367"/>
      <c r="P112" s="288"/>
    </row>
    <row r="113" spans="1:16" ht="24.75" customHeight="1">
      <c r="A113" s="317"/>
      <c r="B113" s="347"/>
      <c r="C113" s="336"/>
      <c r="D113" s="454"/>
      <c r="E113" s="333"/>
      <c r="F113" s="318"/>
      <c r="G113" s="239" t="s">
        <v>675</v>
      </c>
      <c r="H113" s="145" t="s">
        <v>410</v>
      </c>
      <c r="I113" s="317"/>
      <c r="J113" s="367"/>
      <c r="K113" s="367"/>
      <c r="L113" s="416"/>
      <c r="M113" s="416"/>
      <c r="N113" s="418"/>
      <c r="O113" s="367"/>
      <c r="P113" s="288"/>
    </row>
    <row r="114" spans="1:16" ht="24.75" customHeight="1">
      <c r="A114" s="317"/>
      <c r="B114" s="347"/>
      <c r="C114" s="336"/>
      <c r="D114" s="454"/>
      <c r="E114" s="333"/>
      <c r="F114" s="318"/>
      <c r="G114" s="239" t="s">
        <v>676</v>
      </c>
      <c r="H114" s="145" t="s">
        <v>411</v>
      </c>
      <c r="I114" s="317"/>
      <c r="J114" s="367"/>
      <c r="K114" s="367"/>
      <c r="L114" s="416"/>
      <c r="M114" s="416"/>
      <c r="N114" s="418"/>
      <c r="O114" s="367"/>
      <c r="P114" s="288"/>
    </row>
    <row r="115" spans="1:16" ht="24.75" customHeight="1">
      <c r="A115" s="317"/>
      <c r="B115" s="347"/>
      <c r="C115" s="336"/>
      <c r="D115" s="454"/>
      <c r="E115" s="333"/>
      <c r="F115" s="318"/>
      <c r="G115" s="239" t="s">
        <v>677</v>
      </c>
      <c r="H115" s="145" t="s">
        <v>412</v>
      </c>
      <c r="I115" s="317"/>
      <c r="J115" s="367"/>
      <c r="K115" s="367"/>
      <c r="L115" s="416"/>
      <c r="M115" s="416"/>
      <c r="N115" s="418"/>
      <c r="O115" s="367"/>
      <c r="P115" s="288"/>
    </row>
    <row r="116" spans="1:16" ht="24.75" customHeight="1">
      <c r="A116" s="317"/>
      <c r="B116" s="347"/>
      <c r="C116" s="336"/>
      <c r="D116" s="454"/>
      <c r="E116" s="333"/>
      <c r="F116" s="318"/>
      <c r="G116" s="239" t="s">
        <v>678</v>
      </c>
      <c r="H116" s="145" t="s">
        <v>413</v>
      </c>
      <c r="I116" s="317"/>
      <c r="J116" s="367"/>
      <c r="K116" s="367"/>
      <c r="L116" s="416"/>
      <c r="M116" s="416"/>
      <c r="N116" s="418"/>
      <c r="O116" s="367"/>
      <c r="P116" s="288"/>
    </row>
    <row r="117" spans="1:16" ht="24.75" customHeight="1">
      <c r="A117" s="317"/>
      <c r="B117" s="347"/>
      <c r="C117" s="336"/>
      <c r="D117" s="454"/>
      <c r="E117" s="333"/>
      <c r="F117" s="318"/>
      <c r="G117" s="239" t="s">
        <v>679</v>
      </c>
      <c r="H117" s="145" t="s">
        <v>414</v>
      </c>
      <c r="I117" s="317"/>
      <c r="J117" s="367"/>
      <c r="K117" s="367"/>
      <c r="L117" s="416"/>
      <c r="M117" s="416"/>
      <c r="N117" s="418"/>
      <c r="O117" s="367"/>
      <c r="P117" s="288"/>
    </row>
    <row r="118" spans="1:16" ht="24.75" customHeight="1">
      <c r="A118" s="317"/>
      <c r="B118" s="347"/>
      <c r="C118" s="336"/>
      <c r="D118" s="454"/>
      <c r="E118" s="333"/>
      <c r="F118" s="318"/>
      <c r="G118" s="239" t="s">
        <v>680</v>
      </c>
      <c r="H118" s="145" t="s">
        <v>415</v>
      </c>
      <c r="I118" s="317"/>
      <c r="J118" s="367"/>
      <c r="K118" s="367"/>
      <c r="L118" s="416"/>
      <c r="M118" s="416"/>
      <c r="N118" s="418"/>
      <c r="O118" s="367"/>
      <c r="P118" s="288"/>
    </row>
    <row r="119" spans="1:16" ht="24.75" customHeight="1">
      <c r="A119" s="317"/>
      <c r="B119" s="347"/>
      <c r="C119" s="336"/>
      <c r="D119" s="454"/>
      <c r="E119" s="333"/>
      <c r="F119" s="318"/>
      <c r="G119" s="239" t="s">
        <v>681</v>
      </c>
      <c r="H119" s="145" t="s">
        <v>416</v>
      </c>
      <c r="I119" s="317"/>
      <c r="J119" s="367"/>
      <c r="K119" s="367"/>
      <c r="L119" s="416"/>
      <c r="M119" s="416"/>
      <c r="N119" s="418"/>
      <c r="O119" s="367"/>
      <c r="P119" s="288"/>
    </row>
    <row r="120" spans="1:16" ht="24.75" customHeight="1">
      <c r="A120" s="317"/>
      <c r="B120" s="347"/>
      <c r="C120" s="336"/>
      <c r="D120" s="454"/>
      <c r="E120" s="333"/>
      <c r="F120" s="318"/>
      <c r="G120" s="239" t="s">
        <v>682</v>
      </c>
      <c r="H120" s="145" t="s">
        <v>417</v>
      </c>
      <c r="I120" s="317"/>
      <c r="J120" s="367"/>
      <c r="K120" s="367"/>
      <c r="L120" s="416"/>
      <c r="M120" s="416"/>
      <c r="N120" s="418"/>
      <c r="O120" s="367"/>
      <c r="P120" s="288"/>
    </row>
    <row r="121" spans="1:16" ht="24.75" customHeight="1">
      <c r="A121" s="317"/>
      <c r="B121" s="347"/>
      <c r="C121" s="336"/>
      <c r="D121" s="454"/>
      <c r="E121" s="333"/>
      <c r="F121" s="318"/>
      <c r="G121" s="239" t="s">
        <v>683</v>
      </c>
      <c r="H121" s="145" t="s">
        <v>418</v>
      </c>
      <c r="I121" s="317"/>
      <c r="J121" s="367"/>
      <c r="K121" s="367"/>
      <c r="L121" s="416"/>
      <c r="M121" s="416"/>
      <c r="N121" s="418"/>
      <c r="O121" s="367"/>
      <c r="P121" s="288"/>
    </row>
    <row r="122" spans="1:16" ht="24.75" customHeight="1">
      <c r="A122" s="317"/>
      <c r="B122" s="347"/>
      <c r="C122" s="336"/>
      <c r="D122" s="454"/>
      <c r="E122" s="333"/>
      <c r="F122" s="318"/>
      <c r="G122" s="239" t="s">
        <v>684</v>
      </c>
      <c r="H122" s="145" t="s">
        <v>419</v>
      </c>
      <c r="I122" s="317"/>
      <c r="J122" s="367"/>
      <c r="K122" s="367"/>
      <c r="L122" s="416"/>
      <c r="M122" s="416"/>
      <c r="N122" s="418"/>
      <c r="O122" s="367"/>
      <c r="P122" s="288"/>
    </row>
    <row r="123" spans="1:16" ht="24.75" customHeight="1" thickBot="1">
      <c r="A123" s="292"/>
      <c r="B123" s="348"/>
      <c r="C123" s="337"/>
      <c r="D123" s="455"/>
      <c r="E123" s="334"/>
      <c r="F123" s="297"/>
      <c r="G123" s="240" t="s">
        <v>545</v>
      </c>
      <c r="H123" s="241" t="s">
        <v>420</v>
      </c>
      <c r="I123" s="292"/>
      <c r="J123" s="290"/>
      <c r="K123" s="290"/>
      <c r="L123" s="417"/>
      <c r="M123" s="417"/>
      <c r="N123" s="400"/>
      <c r="O123" s="290"/>
      <c r="P123" s="288"/>
    </row>
    <row r="124" spans="1:16" ht="21.75" customHeight="1">
      <c r="A124" s="291">
        <v>32</v>
      </c>
      <c r="B124" s="347" t="s">
        <v>147</v>
      </c>
      <c r="C124" s="450" t="s">
        <v>876</v>
      </c>
      <c r="D124" s="173" t="s">
        <v>7</v>
      </c>
      <c r="E124" s="154" t="s">
        <v>148</v>
      </c>
      <c r="F124" s="419" t="s">
        <v>522</v>
      </c>
      <c r="G124" s="154" t="s">
        <v>685</v>
      </c>
      <c r="H124" s="155" t="s">
        <v>421</v>
      </c>
      <c r="I124" s="291" t="s">
        <v>144</v>
      </c>
      <c r="J124" s="155">
        <v>105936</v>
      </c>
      <c r="K124" s="155" t="s">
        <v>14</v>
      </c>
      <c r="L124" s="156">
        <v>0.05</v>
      </c>
      <c r="M124" s="156">
        <f>L124*20</f>
        <v>1</v>
      </c>
      <c r="N124" s="399" t="s">
        <v>688</v>
      </c>
      <c r="O124" s="155"/>
      <c r="P124" s="288" t="s">
        <v>971</v>
      </c>
    </row>
    <row r="125" spans="1:16" ht="21.75" customHeight="1">
      <c r="A125" s="317"/>
      <c r="B125" s="347"/>
      <c r="C125" s="451"/>
      <c r="D125" s="174" t="s">
        <v>11</v>
      </c>
      <c r="E125" s="175" t="s">
        <v>149</v>
      </c>
      <c r="F125" s="420"/>
      <c r="G125" s="175" t="s">
        <v>686</v>
      </c>
      <c r="H125" s="145" t="s">
        <v>422</v>
      </c>
      <c r="I125" s="317"/>
      <c r="J125" s="145">
        <v>105939</v>
      </c>
      <c r="K125" s="145" t="s">
        <v>14</v>
      </c>
      <c r="L125" s="176">
        <v>0.07</v>
      </c>
      <c r="M125" s="176">
        <f aca="true" t="shared" si="0" ref="M125:M131">L125*20</f>
        <v>1.4000000000000001</v>
      </c>
      <c r="N125" s="418"/>
      <c r="O125" s="145"/>
      <c r="P125" s="288"/>
    </row>
    <row r="126" spans="1:16" ht="21.75" customHeight="1">
      <c r="A126" s="317"/>
      <c r="B126" s="347"/>
      <c r="C126" s="451"/>
      <c r="D126" s="174" t="s">
        <v>16</v>
      </c>
      <c r="E126" s="175" t="s">
        <v>150</v>
      </c>
      <c r="F126" s="420"/>
      <c r="G126" s="175" t="s">
        <v>687</v>
      </c>
      <c r="H126" s="145" t="s">
        <v>423</v>
      </c>
      <c r="I126" s="317"/>
      <c r="J126" s="145">
        <v>105943</v>
      </c>
      <c r="K126" s="145" t="s">
        <v>14</v>
      </c>
      <c r="L126" s="176">
        <v>0.09</v>
      </c>
      <c r="M126" s="176">
        <f t="shared" si="0"/>
        <v>1.7999999999999998</v>
      </c>
      <c r="N126" s="418"/>
      <c r="O126" s="145"/>
      <c r="P126" s="288"/>
    </row>
    <row r="127" spans="1:16" ht="21.75" customHeight="1">
      <c r="A127" s="317"/>
      <c r="B127" s="347"/>
      <c r="C127" s="451"/>
      <c r="D127" s="174" t="s">
        <v>23</v>
      </c>
      <c r="E127" s="175" t="s">
        <v>151</v>
      </c>
      <c r="F127" s="420"/>
      <c r="G127" s="175" t="s">
        <v>670</v>
      </c>
      <c r="H127" s="145" t="s">
        <v>424</v>
      </c>
      <c r="I127" s="317"/>
      <c r="J127" s="145">
        <v>105954</v>
      </c>
      <c r="K127" s="145" t="s">
        <v>14</v>
      </c>
      <c r="L127" s="176">
        <v>0.11</v>
      </c>
      <c r="M127" s="176">
        <f t="shared" si="0"/>
        <v>2.2</v>
      </c>
      <c r="N127" s="418"/>
      <c r="O127" s="145"/>
      <c r="P127" s="288"/>
    </row>
    <row r="128" spans="1:16" ht="21.75" customHeight="1">
      <c r="A128" s="317"/>
      <c r="B128" s="347"/>
      <c r="C128" s="451"/>
      <c r="D128" s="174" t="s">
        <v>35</v>
      </c>
      <c r="E128" s="175" t="s">
        <v>152</v>
      </c>
      <c r="F128" s="420"/>
      <c r="G128" s="175" t="s">
        <v>671</v>
      </c>
      <c r="H128" s="145" t="s">
        <v>425</v>
      </c>
      <c r="I128" s="317"/>
      <c r="J128" s="177">
        <v>105965</v>
      </c>
      <c r="K128" s="145" t="s">
        <v>14</v>
      </c>
      <c r="L128" s="176">
        <v>0.13</v>
      </c>
      <c r="M128" s="176">
        <f t="shared" si="0"/>
        <v>2.6</v>
      </c>
      <c r="N128" s="418"/>
      <c r="O128" s="145"/>
      <c r="P128" s="288"/>
    </row>
    <row r="129" spans="1:16" ht="21.75" customHeight="1">
      <c r="A129" s="317"/>
      <c r="B129" s="347"/>
      <c r="C129" s="451"/>
      <c r="D129" s="174" t="s">
        <v>37</v>
      </c>
      <c r="E129" s="175" t="s">
        <v>153</v>
      </c>
      <c r="F129" s="420"/>
      <c r="G129" s="175" t="s">
        <v>672</v>
      </c>
      <c r="H129" s="145" t="s">
        <v>426</v>
      </c>
      <c r="I129" s="317"/>
      <c r="J129" s="145">
        <v>105966</v>
      </c>
      <c r="K129" s="145" t="s">
        <v>14</v>
      </c>
      <c r="L129" s="176">
        <v>0.17</v>
      </c>
      <c r="M129" s="176">
        <f t="shared" si="0"/>
        <v>3.4000000000000004</v>
      </c>
      <c r="N129" s="418"/>
      <c r="O129" s="145"/>
      <c r="P129" s="288"/>
    </row>
    <row r="130" spans="1:16" ht="21.75" customHeight="1">
      <c r="A130" s="317"/>
      <c r="B130" s="347"/>
      <c r="C130" s="451"/>
      <c r="D130" s="174" t="s">
        <v>39</v>
      </c>
      <c r="E130" s="175" t="s">
        <v>154</v>
      </c>
      <c r="F130" s="420"/>
      <c r="G130" s="175" t="s">
        <v>675</v>
      </c>
      <c r="H130" s="145" t="s">
        <v>427</v>
      </c>
      <c r="I130" s="317"/>
      <c r="J130" s="145">
        <v>105973</v>
      </c>
      <c r="K130" s="145" t="s">
        <v>14</v>
      </c>
      <c r="L130" s="176">
        <v>0.25</v>
      </c>
      <c r="M130" s="176">
        <f t="shared" si="0"/>
        <v>5</v>
      </c>
      <c r="N130" s="418"/>
      <c r="O130" s="145"/>
      <c r="P130" s="288"/>
    </row>
    <row r="131" spans="1:16" ht="21.75" customHeight="1" thickBot="1">
      <c r="A131" s="292"/>
      <c r="B131" s="348"/>
      <c r="C131" s="452"/>
      <c r="D131" s="178" t="s">
        <v>41</v>
      </c>
      <c r="E131" s="158" t="s">
        <v>155</v>
      </c>
      <c r="F131" s="386"/>
      <c r="G131" s="158" t="s">
        <v>678</v>
      </c>
      <c r="H131" s="159" t="s">
        <v>428</v>
      </c>
      <c r="I131" s="292"/>
      <c r="J131" s="165">
        <v>105976</v>
      </c>
      <c r="K131" s="159" t="s">
        <v>14</v>
      </c>
      <c r="L131" s="160">
        <v>0.34</v>
      </c>
      <c r="M131" s="160">
        <f t="shared" si="0"/>
        <v>6.800000000000001</v>
      </c>
      <c r="N131" s="400"/>
      <c r="O131" s="159"/>
      <c r="P131" s="288"/>
    </row>
    <row r="132" spans="1:16" ht="35.25" customHeight="1">
      <c r="A132" s="291">
        <v>33</v>
      </c>
      <c r="B132" s="347">
        <v>7213142913</v>
      </c>
      <c r="C132" s="390" t="s">
        <v>877</v>
      </c>
      <c r="D132" s="153" t="s">
        <v>7</v>
      </c>
      <c r="E132" s="154" t="s">
        <v>156</v>
      </c>
      <c r="F132" s="296" t="s">
        <v>429</v>
      </c>
      <c r="G132" s="154" t="s">
        <v>689</v>
      </c>
      <c r="H132" s="155">
        <v>24123</v>
      </c>
      <c r="I132" s="291" t="s">
        <v>430</v>
      </c>
      <c r="J132" s="155">
        <v>1465335</v>
      </c>
      <c r="K132" s="155" t="s">
        <v>157</v>
      </c>
      <c r="L132" s="156">
        <v>4.615</v>
      </c>
      <c r="M132" s="156"/>
      <c r="N132" s="399" t="s">
        <v>694</v>
      </c>
      <c r="O132" s="179"/>
      <c r="P132" s="288" t="s">
        <v>971</v>
      </c>
    </row>
    <row r="133" spans="1:16" ht="21.75" customHeight="1">
      <c r="A133" s="317"/>
      <c r="B133" s="347"/>
      <c r="C133" s="374"/>
      <c r="D133" s="172" t="s">
        <v>11</v>
      </c>
      <c r="E133" s="175" t="s">
        <v>158</v>
      </c>
      <c r="F133" s="318"/>
      <c r="G133" s="175" t="s">
        <v>690</v>
      </c>
      <c r="H133" s="145">
        <v>24124</v>
      </c>
      <c r="I133" s="317"/>
      <c r="J133" s="145">
        <v>1465336</v>
      </c>
      <c r="K133" s="145" t="s">
        <v>157</v>
      </c>
      <c r="L133" s="176">
        <v>5.39</v>
      </c>
      <c r="M133" s="176"/>
      <c r="N133" s="418"/>
      <c r="O133" s="180"/>
      <c r="P133" s="288"/>
    </row>
    <row r="134" spans="1:16" ht="21.75" customHeight="1">
      <c r="A134" s="317"/>
      <c r="B134" s="347"/>
      <c r="C134" s="374"/>
      <c r="D134" s="172" t="s">
        <v>16</v>
      </c>
      <c r="E134" s="175" t="s">
        <v>159</v>
      </c>
      <c r="F134" s="318"/>
      <c r="G134" s="175" t="s">
        <v>691</v>
      </c>
      <c r="H134" s="145">
        <v>24125</v>
      </c>
      <c r="I134" s="317"/>
      <c r="J134" s="145">
        <v>1465337</v>
      </c>
      <c r="K134" s="145" t="s">
        <v>157</v>
      </c>
      <c r="L134" s="176">
        <v>5.692</v>
      </c>
      <c r="M134" s="176"/>
      <c r="N134" s="418"/>
      <c r="O134" s="180"/>
      <c r="P134" s="288"/>
    </row>
    <row r="135" spans="1:16" ht="21.75" customHeight="1">
      <c r="A135" s="317"/>
      <c r="B135" s="347"/>
      <c r="C135" s="374"/>
      <c r="D135" s="172" t="s">
        <v>23</v>
      </c>
      <c r="E135" s="175" t="s">
        <v>160</v>
      </c>
      <c r="F135" s="318"/>
      <c r="G135" s="175" t="s">
        <v>692</v>
      </c>
      <c r="H135" s="145">
        <v>24126</v>
      </c>
      <c r="I135" s="317"/>
      <c r="J135" s="145">
        <v>1465338</v>
      </c>
      <c r="K135" s="145" t="s">
        <v>157</v>
      </c>
      <c r="L135" s="176">
        <v>6.562</v>
      </c>
      <c r="M135" s="176"/>
      <c r="N135" s="418"/>
      <c r="O135" s="180"/>
      <c r="P135" s="288"/>
    </row>
    <row r="136" spans="1:16" ht="21.75" customHeight="1" thickBot="1">
      <c r="A136" s="292"/>
      <c r="B136" s="348"/>
      <c r="C136" s="375"/>
      <c r="D136" s="157" t="s">
        <v>35</v>
      </c>
      <c r="E136" s="158" t="s">
        <v>161</v>
      </c>
      <c r="F136" s="297"/>
      <c r="G136" s="158" t="s">
        <v>693</v>
      </c>
      <c r="H136" s="159">
        <v>24129</v>
      </c>
      <c r="I136" s="292"/>
      <c r="J136" s="159">
        <v>1465342</v>
      </c>
      <c r="K136" s="159" t="s">
        <v>157</v>
      </c>
      <c r="L136" s="160">
        <v>20.295</v>
      </c>
      <c r="M136" s="160"/>
      <c r="N136" s="400"/>
      <c r="O136" s="159"/>
      <c r="P136" s="288"/>
    </row>
    <row r="137" spans="1:15" ht="51" customHeight="1" thickBot="1">
      <c r="A137" s="23">
        <v>34</v>
      </c>
      <c r="B137" s="113" t="s">
        <v>162</v>
      </c>
      <c r="C137" s="54" t="s">
        <v>878</v>
      </c>
      <c r="D137" s="29"/>
      <c r="E137" s="26" t="s">
        <v>163</v>
      </c>
      <c r="F137" s="78" t="s">
        <v>512</v>
      </c>
      <c r="G137" s="26" t="s">
        <v>695</v>
      </c>
      <c r="H137" s="52">
        <v>814002</v>
      </c>
      <c r="I137" s="138" t="s">
        <v>164</v>
      </c>
      <c r="J137" s="52">
        <v>1411622</v>
      </c>
      <c r="K137" s="52" t="s">
        <v>100</v>
      </c>
      <c r="L137" s="95" t="s">
        <v>1027</v>
      </c>
      <c r="M137" s="89"/>
      <c r="N137" s="137" t="s">
        <v>525</v>
      </c>
      <c r="O137" s="137" t="s">
        <v>525</v>
      </c>
    </row>
    <row r="138" spans="1:15" ht="48" customHeight="1">
      <c r="A138" s="326">
        <v>35</v>
      </c>
      <c r="B138" s="330">
        <v>7213153229</v>
      </c>
      <c r="C138" s="383" t="s">
        <v>878</v>
      </c>
      <c r="D138" s="55" t="s">
        <v>7</v>
      </c>
      <c r="E138" s="7" t="s">
        <v>165</v>
      </c>
      <c r="F138" s="308" t="s">
        <v>431</v>
      </c>
      <c r="G138" s="7" t="s">
        <v>696</v>
      </c>
      <c r="H138" s="8">
        <v>527008</v>
      </c>
      <c r="I138" s="293" t="s">
        <v>166</v>
      </c>
      <c r="J138" s="301">
        <v>1335260</v>
      </c>
      <c r="K138" s="8" t="s">
        <v>100</v>
      </c>
      <c r="L138" s="208" t="s">
        <v>1028</v>
      </c>
      <c r="M138" s="85"/>
      <c r="N138" s="301" t="s">
        <v>530</v>
      </c>
      <c r="O138" s="301" t="s">
        <v>527</v>
      </c>
    </row>
    <row r="139" spans="1:15" ht="60" customHeight="1" thickBot="1">
      <c r="A139" s="328"/>
      <c r="B139" s="330"/>
      <c r="C139" s="299"/>
      <c r="D139" s="37" t="s">
        <v>11</v>
      </c>
      <c r="E139" s="20" t="s">
        <v>167</v>
      </c>
      <c r="F139" s="309"/>
      <c r="G139" s="20" t="s">
        <v>697</v>
      </c>
      <c r="H139" s="21">
        <v>527010</v>
      </c>
      <c r="I139" s="295"/>
      <c r="J139" s="303"/>
      <c r="K139" s="21" t="s">
        <v>100</v>
      </c>
      <c r="L139" s="211" t="s">
        <v>1029</v>
      </c>
      <c r="M139" s="88"/>
      <c r="N139" s="303"/>
      <c r="O139" s="303"/>
    </row>
    <row r="140" spans="1:15" ht="49.5" customHeight="1">
      <c r="A140" s="352">
        <v>36</v>
      </c>
      <c r="B140" s="329" t="s">
        <v>168</v>
      </c>
      <c r="C140" s="298" t="s">
        <v>869</v>
      </c>
      <c r="D140" s="6" t="s">
        <v>7</v>
      </c>
      <c r="E140" s="7" t="s">
        <v>169</v>
      </c>
      <c r="F140" s="308" t="s">
        <v>432</v>
      </c>
      <c r="G140" s="7" t="s">
        <v>698</v>
      </c>
      <c r="H140" s="8">
        <v>2500829401</v>
      </c>
      <c r="I140" s="293" t="s">
        <v>125</v>
      </c>
      <c r="J140" s="301">
        <v>56690</v>
      </c>
      <c r="K140" s="8" t="s">
        <v>100</v>
      </c>
      <c r="L140" s="208" t="s">
        <v>1030</v>
      </c>
      <c r="M140" s="85"/>
      <c r="N140" s="301" t="s">
        <v>638</v>
      </c>
      <c r="O140" s="301" t="s">
        <v>703</v>
      </c>
    </row>
    <row r="141" spans="1:15" ht="51" customHeight="1">
      <c r="A141" s="353"/>
      <c r="B141" s="330"/>
      <c r="C141" s="300"/>
      <c r="D141" s="10" t="s">
        <v>11</v>
      </c>
      <c r="E141" s="11" t="s">
        <v>170</v>
      </c>
      <c r="F141" s="310"/>
      <c r="G141" s="11" t="s">
        <v>699</v>
      </c>
      <c r="H141" s="12">
        <v>2500829403</v>
      </c>
      <c r="I141" s="294"/>
      <c r="J141" s="302"/>
      <c r="K141" s="12" t="s">
        <v>100</v>
      </c>
      <c r="L141" s="209" t="s">
        <v>1031</v>
      </c>
      <c r="M141" s="86"/>
      <c r="N141" s="302"/>
      <c r="O141" s="302"/>
    </row>
    <row r="142" spans="1:15" ht="48" customHeight="1">
      <c r="A142" s="353"/>
      <c r="B142" s="330"/>
      <c r="C142" s="300"/>
      <c r="D142" s="10" t="s">
        <v>16</v>
      </c>
      <c r="E142" s="11" t="s">
        <v>171</v>
      </c>
      <c r="F142" s="310"/>
      <c r="G142" s="11" t="s">
        <v>700</v>
      </c>
      <c r="H142" s="12">
        <v>2500829405</v>
      </c>
      <c r="I142" s="294"/>
      <c r="J142" s="302"/>
      <c r="K142" s="12" t="s">
        <v>100</v>
      </c>
      <c r="L142" s="209" t="s">
        <v>1032</v>
      </c>
      <c r="M142" s="86"/>
      <c r="N142" s="302"/>
      <c r="O142" s="302"/>
    </row>
    <row r="143" spans="1:15" ht="49.5" customHeight="1">
      <c r="A143" s="353"/>
      <c r="B143" s="330"/>
      <c r="C143" s="300"/>
      <c r="D143" s="10" t="s">
        <v>23</v>
      </c>
      <c r="E143" s="11" t="s">
        <v>172</v>
      </c>
      <c r="F143" s="310"/>
      <c r="G143" s="11" t="s">
        <v>701</v>
      </c>
      <c r="H143" s="12">
        <v>2500829407</v>
      </c>
      <c r="I143" s="294"/>
      <c r="J143" s="302"/>
      <c r="K143" s="12" t="s">
        <v>100</v>
      </c>
      <c r="L143" s="209" t="s">
        <v>1033</v>
      </c>
      <c r="M143" s="86"/>
      <c r="N143" s="302"/>
      <c r="O143" s="302"/>
    </row>
    <row r="144" spans="1:15" ht="54" customHeight="1" thickBot="1">
      <c r="A144" s="354"/>
      <c r="B144" s="331"/>
      <c r="C144" s="299"/>
      <c r="D144" s="19" t="s">
        <v>35</v>
      </c>
      <c r="E144" s="20" t="s">
        <v>173</v>
      </c>
      <c r="F144" s="309"/>
      <c r="G144" s="20" t="s">
        <v>702</v>
      </c>
      <c r="H144" s="21">
        <v>2500829408</v>
      </c>
      <c r="I144" s="295"/>
      <c r="J144" s="303"/>
      <c r="K144" s="21" t="s">
        <v>100</v>
      </c>
      <c r="L144" s="211" t="s">
        <v>1034</v>
      </c>
      <c r="M144" s="88"/>
      <c r="N144" s="303"/>
      <c r="O144" s="303"/>
    </row>
    <row r="145" spans="1:15" ht="64.5" customHeight="1">
      <c r="A145" s="326">
        <v>37</v>
      </c>
      <c r="B145" s="330" t="s">
        <v>174</v>
      </c>
      <c r="C145" s="298" t="s">
        <v>869</v>
      </c>
      <c r="D145" s="6" t="s">
        <v>7</v>
      </c>
      <c r="E145" s="7" t="s">
        <v>175</v>
      </c>
      <c r="F145" s="308" t="s">
        <v>433</v>
      </c>
      <c r="G145" s="7" t="s">
        <v>704</v>
      </c>
      <c r="H145" s="8">
        <v>2500850902</v>
      </c>
      <c r="I145" s="293" t="s">
        <v>434</v>
      </c>
      <c r="J145" s="301">
        <v>59003</v>
      </c>
      <c r="K145" s="8" t="s">
        <v>100</v>
      </c>
      <c r="L145" s="208" t="s">
        <v>1035</v>
      </c>
      <c r="M145" s="85"/>
      <c r="N145" s="301" t="s">
        <v>638</v>
      </c>
      <c r="O145" s="301" t="s">
        <v>633</v>
      </c>
    </row>
    <row r="146" spans="1:15" ht="54" customHeight="1">
      <c r="A146" s="327"/>
      <c r="B146" s="330"/>
      <c r="C146" s="300"/>
      <c r="D146" s="10" t="s">
        <v>11</v>
      </c>
      <c r="E146" s="11" t="s">
        <v>176</v>
      </c>
      <c r="F146" s="310"/>
      <c r="G146" s="11" t="s">
        <v>705</v>
      </c>
      <c r="H146" s="12">
        <v>2500850903</v>
      </c>
      <c r="I146" s="294"/>
      <c r="J146" s="302"/>
      <c r="K146" s="12" t="s">
        <v>100</v>
      </c>
      <c r="L146" s="209" t="s">
        <v>1036</v>
      </c>
      <c r="M146" s="86"/>
      <c r="N146" s="302"/>
      <c r="O146" s="302"/>
    </row>
    <row r="147" spans="1:15" ht="54.75" customHeight="1">
      <c r="A147" s="327"/>
      <c r="B147" s="330"/>
      <c r="C147" s="300"/>
      <c r="D147" s="10" t="s">
        <v>16</v>
      </c>
      <c r="E147" s="11" t="s">
        <v>177</v>
      </c>
      <c r="F147" s="310"/>
      <c r="G147" s="11" t="s">
        <v>706</v>
      </c>
      <c r="H147" s="12">
        <v>2500850904</v>
      </c>
      <c r="I147" s="294"/>
      <c r="J147" s="302"/>
      <c r="K147" s="12" t="s">
        <v>100</v>
      </c>
      <c r="L147" s="209" t="s">
        <v>1037</v>
      </c>
      <c r="M147" s="86"/>
      <c r="N147" s="302"/>
      <c r="O147" s="302"/>
    </row>
    <row r="148" spans="1:15" ht="75" customHeight="1" thickBot="1">
      <c r="A148" s="328"/>
      <c r="B148" s="331"/>
      <c r="C148" s="299"/>
      <c r="D148" s="19" t="s">
        <v>23</v>
      </c>
      <c r="E148" s="20" t="s">
        <v>178</v>
      </c>
      <c r="F148" s="309"/>
      <c r="G148" s="20" t="s">
        <v>707</v>
      </c>
      <c r="H148" s="21">
        <v>2500850905</v>
      </c>
      <c r="I148" s="295"/>
      <c r="J148" s="303"/>
      <c r="K148" s="21" t="s">
        <v>100</v>
      </c>
      <c r="L148" s="211" t="s">
        <v>1038</v>
      </c>
      <c r="M148" s="88"/>
      <c r="N148" s="303"/>
      <c r="O148" s="303"/>
    </row>
    <row r="149" spans="1:16" ht="30" customHeight="1">
      <c r="A149" s="291">
        <v>39</v>
      </c>
      <c r="B149" s="346" t="s">
        <v>180</v>
      </c>
      <c r="C149" s="304" t="s">
        <v>869</v>
      </c>
      <c r="D149" s="153" t="s">
        <v>7</v>
      </c>
      <c r="E149" s="154" t="s">
        <v>181</v>
      </c>
      <c r="F149" s="296" t="s">
        <v>523</v>
      </c>
      <c r="G149" s="154" t="s">
        <v>708</v>
      </c>
      <c r="H149" s="155">
        <v>2500840408</v>
      </c>
      <c r="I149" s="291" t="s">
        <v>179</v>
      </c>
      <c r="J149" s="289">
        <v>770429</v>
      </c>
      <c r="K149" s="155" t="s">
        <v>14</v>
      </c>
      <c r="L149" s="156">
        <v>0.277</v>
      </c>
      <c r="M149" s="156">
        <f>L149*5</f>
        <v>1.3850000000000002</v>
      </c>
      <c r="N149" s="289" t="s">
        <v>712</v>
      </c>
      <c r="O149" s="289" t="s">
        <v>710</v>
      </c>
      <c r="P149" s="288" t="s">
        <v>971</v>
      </c>
    </row>
    <row r="150" spans="1:16" ht="30" customHeight="1" thickBot="1">
      <c r="A150" s="317"/>
      <c r="B150" s="348"/>
      <c r="C150" s="305"/>
      <c r="D150" s="172" t="s">
        <v>11</v>
      </c>
      <c r="E150" s="175" t="s">
        <v>182</v>
      </c>
      <c r="F150" s="297"/>
      <c r="G150" s="175" t="s">
        <v>709</v>
      </c>
      <c r="H150" s="145">
        <v>2500840400</v>
      </c>
      <c r="I150" s="292"/>
      <c r="J150" s="290"/>
      <c r="K150" s="145" t="s">
        <v>14</v>
      </c>
      <c r="L150" s="176">
        <v>0.295</v>
      </c>
      <c r="M150" s="176">
        <f>L150*5</f>
        <v>1.4749999999999999</v>
      </c>
      <c r="N150" s="290"/>
      <c r="O150" s="290"/>
      <c r="P150" s="288"/>
    </row>
    <row r="151" spans="1:15" ht="55.5" customHeight="1">
      <c r="A151" s="326">
        <v>40</v>
      </c>
      <c r="B151" s="329">
        <v>7213171104</v>
      </c>
      <c r="C151" s="298" t="s">
        <v>869</v>
      </c>
      <c r="D151" s="6" t="s">
        <v>7</v>
      </c>
      <c r="E151" s="7" t="s">
        <v>183</v>
      </c>
      <c r="F151" s="308" t="s">
        <v>524</v>
      </c>
      <c r="G151" s="7" t="s">
        <v>711</v>
      </c>
      <c r="H151" s="8">
        <v>2500845502</v>
      </c>
      <c r="I151" s="293" t="s">
        <v>184</v>
      </c>
      <c r="J151" s="301">
        <v>770433</v>
      </c>
      <c r="K151" s="8" t="s">
        <v>14</v>
      </c>
      <c r="L151" s="208" t="s">
        <v>1039</v>
      </c>
      <c r="M151" s="250">
        <v>1.7</v>
      </c>
      <c r="N151" s="301" t="s">
        <v>713</v>
      </c>
      <c r="O151" s="301" t="s">
        <v>710</v>
      </c>
    </row>
    <row r="152" spans="1:15" ht="69" customHeight="1" thickBot="1">
      <c r="A152" s="328"/>
      <c r="B152" s="331"/>
      <c r="C152" s="299"/>
      <c r="D152" s="19" t="s">
        <v>11</v>
      </c>
      <c r="E152" s="20" t="s">
        <v>185</v>
      </c>
      <c r="F152" s="309"/>
      <c r="G152" s="20" t="s">
        <v>700</v>
      </c>
      <c r="H152" s="21">
        <v>2500845503</v>
      </c>
      <c r="I152" s="295"/>
      <c r="J152" s="303"/>
      <c r="K152" s="21" t="s">
        <v>14</v>
      </c>
      <c r="L152" s="211" t="s">
        <v>1040</v>
      </c>
      <c r="M152" s="250">
        <v>1.95</v>
      </c>
      <c r="N152" s="303"/>
      <c r="O152" s="303"/>
    </row>
    <row r="153" spans="1:18" ht="30" customHeight="1">
      <c r="A153" s="317">
        <v>41</v>
      </c>
      <c r="B153" s="346" t="s">
        <v>186</v>
      </c>
      <c r="C153" s="384" t="s">
        <v>879</v>
      </c>
      <c r="D153" s="173" t="s">
        <v>7</v>
      </c>
      <c r="E153" s="154" t="s">
        <v>187</v>
      </c>
      <c r="F153" s="296" t="s">
        <v>894</v>
      </c>
      <c r="G153" s="154" t="s">
        <v>714</v>
      </c>
      <c r="H153" s="155">
        <v>30271</v>
      </c>
      <c r="I153" s="291" t="s">
        <v>188</v>
      </c>
      <c r="J153" s="289">
        <v>34352</v>
      </c>
      <c r="K153" s="155" t="s">
        <v>14</v>
      </c>
      <c r="L153" s="156">
        <v>1.91</v>
      </c>
      <c r="M153" s="156">
        <v>8.595</v>
      </c>
      <c r="N153" s="399" t="s">
        <v>920</v>
      </c>
      <c r="O153" s="289" t="s">
        <v>716</v>
      </c>
      <c r="P153" s="457" t="s">
        <v>971</v>
      </c>
      <c r="Q153" s="56"/>
      <c r="R153" s="56"/>
    </row>
    <row r="154" spans="1:16" ht="30" customHeight="1" thickBot="1">
      <c r="A154" s="317"/>
      <c r="B154" s="348"/>
      <c r="C154" s="385"/>
      <c r="D154" s="178" t="s">
        <v>11</v>
      </c>
      <c r="E154" s="158" t="s">
        <v>189</v>
      </c>
      <c r="F154" s="386"/>
      <c r="G154" s="158" t="s">
        <v>715</v>
      </c>
      <c r="H154" s="159">
        <v>30272</v>
      </c>
      <c r="I154" s="292"/>
      <c r="J154" s="290"/>
      <c r="K154" s="159" t="s">
        <v>14</v>
      </c>
      <c r="L154" s="160">
        <v>2.25</v>
      </c>
      <c r="M154" s="160">
        <v>10.125</v>
      </c>
      <c r="N154" s="400"/>
      <c r="O154" s="290"/>
      <c r="P154" s="457"/>
    </row>
    <row r="155" spans="1:15" ht="30" customHeight="1">
      <c r="A155" s="326">
        <v>42</v>
      </c>
      <c r="B155" s="349" t="s">
        <v>190</v>
      </c>
      <c r="C155" s="391" t="s">
        <v>875</v>
      </c>
      <c r="D155" s="125" t="s">
        <v>7</v>
      </c>
      <c r="E155" s="119" t="s">
        <v>191</v>
      </c>
      <c r="F155" s="324" t="s">
        <v>945</v>
      </c>
      <c r="G155" s="119" t="s">
        <v>851</v>
      </c>
      <c r="H155" s="135" t="s">
        <v>943</v>
      </c>
      <c r="I155" s="322" t="s">
        <v>188</v>
      </c>
      <c r="J155" s="306">
        <v>129672</v>
      </c>
      <c r="K155" s="16" t="s">
        <v>100</v>
      </c>
      <c r="L155" s="85">
        <v>1.575</v>
      </c>
      <c r="M155" s="85"/>
      <c r="N155" s="306" t="s">
        <v>665</v>
      </c>
      <c r="O155" s="16"/>
    </row>
    <row r="156" spans="1:15" ht="30" customHeight="1" thickBot="1">
      <c r="A156" s="328"/>
      <c r="B156" s="351"/>
      <c r="C156" s="392"/>
      <c r="D156" s="129" t="s">
        <v>11</v>
      </c>
      <c r="E156" s="130" t="s">
        <v>192</v>
      </c>
      <c r="F156" s="325"/>
      <c r="G156" s="130" t="s">
        <v>852</v>
      </c>
      <c r="H156" s="136" t="s">
        <v>944</v>
      </c>
      <c r="I156" s="323"/>
      <c r="J156" s="307"/>
      <c r="K156" s="57" t="s">
        <v>100</v>
      </c>
      <c r="L156" s="88">
        <v>1.936</v>
      </c>
      <c r="M156" s="88"/>
      <c r="N156" s="307"/>
      <c r="O156" s="57"/>
    </row>
    <row r="157" spans="1:15" ht="90.75" customHeight="1" thickBot="1">
      <c r="A157" s="23">
        <v>43</v>
      </c>
      <c r="B157" s="3" t="s">
        <v>193</v>
      </c>
      <c r="C157" s="54" t="s">
        <v>878</v>
      </c>
      <c r="D157" s="25"/>
      <c r="E157" s="26" t="s">
        <v>194</v>
      </c>
      <c r="F157" s="78" t="s">
        <v>435</v>
      </c>
      <c r="G157" s="26" t="s">
        <v>717</v>
      </c>
      <c r="H157" s="28">
        <v>746005</v>
      </c>
      <c r="I157" s="29" t="s">
        <v>195</v>
      </c>
      <c r="J157" s="28">
        <v>17399</v>
      </c>
      <c r="K157" s="28" t="s">
        <v>100</v>
      </c>
      <c r="L157" s="251" t="s">
        <v>1041</v>
      </c>
      <c r="M157" s="89"/>
      <c r="N157" s="114" t="s">
        <v>529</v>
      </c>
      <c r="O157" s="104"/>
    </row>
    <row r="158" spans="1:16" ht="21.75" customHeight="1">
      <c r="A158" s="291">
        <v>44</v>
      </c>
      <c r="B158" s="346" t="s">
        <v>196</v>
      </c>
      <c r="C158" s="373" t="s">
        <v>917</v>
      </c>
      <c r="D158" s="181" t="s">
        <v>7</v>
      </c>
      <c r="E158" s="182" t="s">
        <v>197</v>
      </c>
      <c r="F158" s="370" t="s">
        <v>510</v>
      </c>
      <c r="G158" s="182" t="s">
        <v>718</v>
      </c>
      <c r="H158" s="183" t="s">
        <v>436</v>
      </c>
      <c r="I158" s="424" t="s">
        <v>199</v>
      </c>
      <c r="J158" s="183">
        <v>1334040</v>
      </c>
      <c r="K158" s="183" t="s">
        <v>198</v>
      </c>
      <c r="L158" s="184">
        <v>3.5816</v>
      </c>
      <c r="M158" s="184"/>
      <c r="N158" s="424" t="s">
        <v>729</v>
      </c>
      <c r="O158" s="424" t="s">
        <v>531</v>
      </c>
      <c r="P158" s="288" t="s">
        <v>971</v>
      </c>
    </row>
    <row r="159" spans="1:16" ht="21.75" customHeight="1">
      <c r="A159" s="317"/>
      <c r="B159" s="347"/>
      <c r="C159" s="374"/>
      <c r="D159" s="185" t="s">
        <v>11</v>
      </c>
      <c r="E159" s="186" t="s">
        <v>200</v>
      </c>
      <c r="F159" s="371"/>
      <c r="G159" s="186" t="s">
        <v>719</v>
      </c>
      <c r="H159" s="187" t="s">
        <v>437</v>
      </c>
      <c r="I159" s="425"/>
      <c r="J159" s="187">
        <v>1334044</v>
      </c>
      <c r="K159" s="187" t="s">
        <v>198</v>
      </c>
      <c r="L159" s="188">
        <v>3.5816</v>
      </c>
      <c r="M159" s="188"/>
      <c r="N159" s="425"/>
      <c r="O159" s="425"/>
      <c r="P159" s="288"/>
    </row>
    <row r="160" spans="1:16" ht="21.75" customHeight="1">
      <c r="A160" s="317"/>
      <c r="B160" s="347"/>
      <c r="C160" s="374"/>
      <c r="D160" s="185" t="s">
        <v>16</v>
      </c>
      <c r="E160" s="186" t="s">
        <v>201</v>
      </c>
      <c r="F160" s="371"/>
      <c r="G160" s="186" t="s">
        <v>720</v>
      </c>
      <c r="H160" s="187" t="s">
        <v>438</v>
      </c>
      <c r="I160" s="425"/>
      <c r="J160" s="187">
        <v>1334050</v>
      </c>
      <c r="K160" s="187" t="s">
        <v>198</v>
      </c>
      <c r="L160" s="188">
        <v>3.5816</v>
      </c>
      <c r="M160" s="188"/>
      <c r="N160" s="425"/>
      <c r="O160" s="425"/>
      <c r="P160" s="288"/>
    </row>
    <row r="161" spans="1:16" ht="21.75" customHeight="1">
      <c r="A161" s="317"/>
      <c r="B161" s="347"/>
      <c r="C161" s="374"/>
      <c r="D161" s="185" t="s">
        <v>23</v>
      </c>
      <c r="E161" s="186" t="s">
        <v>202</v>
      </c>
      <c r="F161" s="371"/>
      <c r="G161" s="186" t="s">
        <v>721</v>
      </c>
      <c r="H161" s="187" t="s">
        <v>439</v>
      </c>
      <c r="I161" s="425"/>
      <c r="J161" s="187">
        <v>1334053</v>
      </c>
      <c r="K161" s="187" t="s">
        <v>198</v>
      </c>
      <c r="L161" s="188">
        <v>3.5816</v>
      </c>
      <c r="M161" s="188"/>
      <c r="N161" s="425"/>
      <c r="O161" s="425"/>
      <c r="P161" s="288"/>
    </row>
    <row r="162" spans="1:16" ht="21.75" customHeight="1">
      <c r="A162" s="317"/>
      <c r="B162" s="347"/>
      <c r="C162" s="374"/>
      <c r="D162" s="185" t="s">
        <v>35</v>
      </c>
      <c r="E162" s="186" t="s">
        <v>203</v>
      </c>
      <c r="F162" s="371"/>
      <c r="G162" s="186" t="s">
        <v>722</v>
      </c>
      <c r="H162" s="187" t="s">
        <v>440</v>
      </c>
      <c r="I162" s="425"/>
      <c r="J162" s="187">
        <v>1334057</v>
      </c>
      <c r="K162" s="187" t="s">
        <v>198</v>
      </c>
      <c r="L162" s="188">
        <v>3.5816</v>
      </c>
      <c r="M162" s="188"/>
      <c r="N162" s="425"/>
      <c r="O162" s="425"/>
      <c r="P162" s="288"/>
    </row>
    <row r="163" spans="1:16" ht="21.75" customHeight="1">
      <c r="A163" s="317"/>
      <c r="B163" s="347"/>
      <c r="C163" s="374"/>
      <c r="D163" s="185" t="s">
        <v>37</v>
      </c>
      <c r="E163" s="186" t="s">
        <v>204</v>
      </c>
      <c r="F163" s="371"/>
      <c r="G163" s="186" t="s">
        <v>723</v>
      </c>
      <c r="H163" s="187" t="s">
        <v>441</v>
      </c>
      <c r="I163" s="425"/>
      <c r="J163" s="187">
        <v>1334060</v>
      </c>
      <c r="K163" s="187" t="s">
        <v>198</v>
      </c>
      <c r="L163" s="188">
        <v>3.5816</v>
      </c>
      <c r="M163" s="188"/>
      <c r="N163" s="425"/>
      <c r="O163" s="425"/>
      <c r="P163" s="288"/>
    </row>
    <row r="164" spans="1:16" ht="21.75" customHeight="1">
      <c r="A164" s="317"/>
      <c r="B164" s="347"/>
      <c r="C164" s="374"/>
      <c r="D164" s="185" t="s">
        <v>39</v>
      </c>
      <c r="E164" s="186" t="s">
        <v>205</v>
      </c>
      <c r="F164" s="371"/>
      <c r="G164" s="186" t="s">
        <v>724</v>
      </c>
      <c r="H164" s="187" t="s">
        <v>442</v>
      </c>
      <c r="I164" s="425"/>
      <c r="J164" s="187">
        <v>1334061</v>
      </c>
      <c r="K164" s="187" t="s">
        <v>198</v>
      </c>
      <c r="L164" s="188">
        <v>3.5816</v>
      </c>
      <c r="M164" s="188"/>
      <c r="N164" s="425"/>
      <c r="O164" s="425"/>
      <c r="P164" s="288"/>
    </row>
    <row r="165" spans="1:16" ht="21.75" customHeight="1">
      <c r="A165" s="317"/>
      <c r="B165" s="347"/>
      <c r="C165" s="374"/>
      <c r="D165" s="189" t="s">
        <v>41</v>
      </c>
      <c r="E165" s="186" t="s">
        <v>206</v>
      </c>
      <c r="F165" s="371"/>
      <c r="G165" s="186" t="s">
        <v>725</v>
      </c>
      <c r="H165" s="190" t="s">
        <v>443</v>
      </c>
      <c r="I165" s="425"/>
      <c r="J165" s="190">
        <v>1334062</v>
      </c>
      <c r="K165" s="187" t="s">
        <v>198</v>
      </c>
      <c r="L165" s="191">
        <v>3.5816</v>
      </c>
      <c r="M165" s="191"/>
      <c r="N165" s="425"/>
      <c r="O165" s="425"/>
      <c r="P165" s="288"/>
    </row>
    <row r="166" spans="1:16" ht="21.75" customHeight="1">
      <c r="A166" s="317"/>
      <c r="B166" s="347"/>
      <c r="C166" s="374"/>
      <c r="D166" s="185" t="s">
        <v>43</v>
      </c>
      <c r="E166" s="186" t="s">
        <v>207</v>
      </c>
      <c r="F166" s="371"/>
      <c r="G166" s="186" t="s">
        <v>726</v>
      </c>
      <c r="H166" s="187" t="s">
        <v>444</v>
      </c>
      <c r="I166" s="425"/>
      <c r="J166" s="187">
        <v>1334063</v>
      </c>
      <c r="K166" s="187" t="s">
        <v>198</v>
      </c>
      <c r="L166" s="188">
        <v>3.5816</v>
      </c>
      <c r="M166" s="188"/>
      <c r="N166" s="425"/>
      <c r="O166" s="425"/>
      <c r="P166" s="288"/>
    </row>
    <row r="167" spans="1:16" ht="21.75" customHeight="1">
      <c r="A167" s="317"/>
      <c r="B167" s="347"/>
      <c r="C167" s="374"/>
      <c r="D167" s="185" t="s">
        <v>138</v>
      </c>
      <c r="E167" s="186" t="s">
        <v>208</v>
      </c>
      <c r="F167" s="371"/>
      <c r="G167" s="186" t="s">
        <v>727</v>
      </c>
      <c r="H167" s="187" t="s">
        <v>445</v>
      </c>
      <c r="I167" s="425"/>
      <c r="J167" s="187">
        <v>181549</v>
      </c>
      <c r="K167" s="187" t="s">
        <v>198</v>
      </c>
      <c r="L167" s="188">
        <v>3.5816</v>
      </c>
      <c r="M167" s="188"/>
      <c r="N167" s="425"/>
      <c r="O167" s="425"/>
      <c r="P167" s="288"/>
    </row>
    <row r="168" spans="1:16" ht="21.75" customHeight="1" thickBot="1">
      <c r="A168" s="317"/>
      <c r="B168" s="348"/>
      <c r="C168" s="375"/>
      <c r="D168" s="192" t="s">
        <v>140</v>
      </c>
      <c r="E168" s="193" t="s">
        <v>209</v>
      </c>
      <c r="F168" s="372"/>
      <c r="G168" s="193" t="s">
        <v>728</v>
      </c>
      <c r="H168" s="190" t="s">
        <v>446</v>
      </c>
      <c r="I168" s="426"/>
      <c r="J168" s="190">
        <v>181550</v>
      </c>
      <c r="K168" s="187" t="s">
        <v>198</v>
      </c>
      <c r="L168" s="191">
        <v>3.5816</v>
      </c>
      <c r="M168" s="191"/>
      <c r="N168" s="426"/>
      <c r="O168" s="426"/>
      <c r="P168" s="288"/>
    </row>
    <row r="169" spans="1:19" ht="21.75" customHeight="1">
      <c r="A169" s="291">
        <v>45</v>
      </c>
      <c r="B169" s="346" t="s">
        <v>210</v>
      </c>
      <c r="C169" s="390" t="s">
        <v>880</v>
      </c>
      <c r="D169" s="153" t="s">
        <v>7</v>
      </c>
      <c r="E169" s="162" t="s">
        <v>211</v>
      </c>
      <c r="F169" s="296" t="s">
        <v>513</v>
      </c>
      <c r="G169" s="162" t="s">
        <v>730</v>
      </c>
      <c r="H169" s="155">
        <v>88810602</v>
      </c>
      <c r="I169" s="291" t="s">
        <v>212</v>
      </c>
      <c r="J169" s="155">
        <v>636827</v>
      </c>
      <c r="K169" s="155" t="s">
        <v>100</v>
      </c>
      <c r="L169" s="156">
        <v>0.19</v>
      </c>
      <c r="M169" s="156"/>
      <c r="N169" s="155" t="s">
        <v>735</v>
      </c>
      <c r="O169" s="155"/>
      <c r="P169" s="286" t="s">
        <v>966</v>
      </c>
      <c r="Q169" s="287"/>
      <c r="R169" s="287"/>
      <c r="S169" s="287"/>
    </row>
    <row r="170" spans="1:19" ht="21.75" customHeight="1">
      <c r="A170" s="317"/>
      <c r="B170" s="347"/>
      <c r="C170" s="374"/>
      <c r="D170" s="234" t="s">
        <v>11</v>
      </c>
      <c r="E170" s="175" t="s">
        <v>213</v>
      </c>
      <c r="F170" s="318"/>
      <c r="G170" s="175" t="s">
        <v>731</v>
      </c>
      <c r="H170" s="177">
        <v>88810802</v>
      </c>
      <c r="I170" s="317"/>
      <c r="J170" s="177">
        <v>501847</v>
      </c>
      <c r="K170" s="177" t="s">
        <v>100</v>
      </c>
      <c r="L170" s="236">
        <v>0.297</v>
      </c>
      <c r="M170" s="236"/>
      <c r="N170" s="177" t="s">
        <v>736</v>
      </c>
      <c r="O170" s="177"/>
      <c r="P170" s="286"/>
      <c r="Q170" s="287"/>
      <c r="R170" s="287"/>
      <c r="S170" s="287"/>
    </row>
    <row r="171" spans="1:19" ht="21.75" customHeight="1">
      <c r="A171" s="317"/>
      <c r="B171" s="347"/>
      <c r="C171" s="374"/>
      <c r="D171" s="147" t="s">
        <v>16</v>
      </c>
      <c r="E171" s="146" t="s">
        <v>214</v>
      </c>
      <c r="F171" s="318"/>
      <c r="G171" s="146" t="s">
        <v>732</v>
      </c>
      <c r="H171" s="143">
        <v>88811002</v>
      </c>
      <c r="I171" s="317"/>
      <c r="J171" s="143">
        <v>501848</v>
      </c>
      <c r="K171" s="143" t="s">
        <v>100</v>
      </c>
      <c r="L171" s="144">
        <v>0.333</v>
      </c>
      <c r="M171" s="144"/>
      <c r="N171" s="143" t="s">
        <v>737</v>
      </c>
      <c r="O171" s="145"/>
      <c r="P171" s="286"/>
      <c r="Q171" s="287"/>
      <c r="R171" s="287"/>
      <c r="S171" s="287"/>
    </row>
    <row r="172" spans="1:19" ht="21.75" customHeight="1">
      <c r="A172" s="317"/>
      <c r="B172" s="347"/>
      <c r="C172" s="374"/>
      <c r="D172" s="172" t="s">
        <v>23</v>
      </c>
      <c r="E172" s="175" t="s">
        <v>215</v>
      </c>
      <c r="F172" s="318"/>
      <c r="G172" s="175" t="s">
        <v>733</v>
      </c>
      <c r="H172" s="145">
        <v>88811502</v>
      </c>
      <c r="I172" s="317"/>
      <c r="J172" s="145">
        <v>501852</v>
      </c>
      <c r="K172" s="145" t="s">
        <v>100</v>
      </c>
      <c r="L172" s="176">
        <v>0.486</v>
      </c>
      <c r="M172" s="176"/>
      <c r="N172" s="259" t="s">
        <v>738</v>
      </c>
      <c r="O172" s="259"/>
      <c r="P172" s="286"/>
      <c r="Q172" s="287"/>
      <c r="R172" s="287"/>
      <c r="S172" s="287"/>
    </row>
    <row r="173" spans="1:19" ht="21.75" customHeight="1" thickBot="1">
      <c r="A173" s="292"/>
      <c r="B173" s="348"/>
      <c r="C173" s="375"/>
      <c r="D173" s="148" t="s">
        <v>35</v>
      </c>
      <c r="E173" s="149" t="s">
        <v>216</v>
      </c>
      <c r="F173" s="297"/>
      <c r="G173" s="149" t="s">
        <v>734</v>
      </c>
      <c r="H173" s="150">
        <v>88812002</v>
      </c>
      <c r="I173" s="292"/>
      <c r="J173" s="150">
        <v>501854</v>
      </c>
      <c r="K173" s="150" t="s">
        <v>100</v>
      </c>
      <c r="L173" s="151">
        <v>0.65</v>
      </c>
      <c r="M173" s="151"/>
      <c r="N173" s="152" t="s">
        <v>739</v>
      </c>
      <c r="O173" s="152"/>
      <c r="P173" s="286"/>
      <c r="Q173" s="287"/>
      <c r="R173" s="287"/>
      <c r="S173" s="287"/>
    </row>
    <row r="174" spans="1:16" ht="21.75" customHeight="1">
      <c r="A174" s="291">
        <v>46</v>
      </c>
      <c r="B174" s="346" t="s">
        <v>217</v>
      </c>
      <c r="C174" s="304" t="s">
        <v>866</v>
      </c>
      <c r="D174" s="153" t="s">
        <v>7</v>
      </c>
      <c r="E174" s="154" t="s">
        <v>218</v>
      </c>
      <c r="F174" s="296" t="s">
        <v>447</v>
      </c>
      <c r="G174" s="154" t="s">
        <v>749</v>
      </c>
      <c r="H174" s="155" t="s">
        <v>448</v>
      </c>
      <c r="I174" s="291" t="s">
        <v>212</v>
      </c>
      <c r="J174" s="289">
        <v>503616</v>
      </c>
      <c r="K174" s="155" t="s">
        <v>9</v>
      </c>
      <c r="L174" s="156">
        <v>12.81</v>
      </c>
      <c r="M174" s="156"/>
      <c r="N174" s="289" t="s">
        <v>752</v>
      </c>
      <c r="O174" s="155"/>
      <c r="P174" s="456" t="s">
        <v>1074</v>
      </c>
    </row>
    <row r="175" spans="1:16" ht="21.75" customHeight="1">
      <c r="A175" s="317"/>
      <c r="B175" s="347"/>
      <c r="C175" s="496"/>
      <c r="D175" s="172" t="s">
        <v>11</v>
      </c>
      <c r="E175" s="175" t="s">
        <v>219</v>
      </c>
      <c r="F175" s="318"/>
      <c r="G175" s="175" t="s">
        <v>750</v>
      </c>
      <c r="H175" s="145" t="s">
        <v>449</v>
      </c>
      <c r="I175" s="317"/>
      <c r="J175" s="367"/>
      <c r="K175" s="145" t="s">
        <v>9</v>
      </c>
      <c r="L175" s="176">
        <v>17.78</v>
      </c>
      <c r="M175" s="176"/>
      <c r="N175" s="367"/>
      <c r="O175" s="145"/>
      <c r="P175" s="456"/>
    </row>
    <row r="176" spans="1:16" ht="21.75" customHeight="1" thickBot="1">
      <c r="A176" s="292"/>
      <c r="B176" s="348"/>
      <c r="C176" s="305"/>
      <c r="D176" s="157" t="s">
        <v>16</v>
      </c>
      <c r="E176" s="158" t="s">
        <v>220</v>
      </c>
      <c r="F176" s="297"/>
      <c r="G176" s="158" t="s">
        <v>751</v>
      </c>
      <c r="H176" s="159" t="s">
        <v>450</v>
      </c>
      <c r="I176" s="292"/>
      <c r="J176" s="290"/>
      <c r="K176" s="159" t="s">
        <v>9</v>
      </c>
      <c r="L176" s="160">
        <v>22.77</v>
      </c>
      <c r="M176" s="160"/>
      <c r="N176" s="290"/>
      <c r="O176" s="159"/>
      <c r="P176" s="456"/>
    </row>
    <row r="177" spans="1:15" ht="21.75" customHeight="1">
      <c r="A177" s="326">
        <v>47</v>
      </c>
      <c r="B177" s="349" t="s">
        <v>953</v>
      </c>
      <c r="C177" s="387" t="s">
        <v>946</v>
      </c>
      <c r="D177" s="125" t="s">
        <v>7</v>
      </c>
      <c r="E177" s="119" t="s">
        <v>949</v>
      </c>
      <c r="F177" s="412" t="s">
        <v>964</v>
      </c>
      <c r="G177" s="141" t="s">
        <v>960</v>
      </c>
      <c r="H177" s="139" t="s">
        <v>954</v>
      </c>
      <c r="I177" s="322" t="s">
        <v>221</v>
      </c>
      <c r="J177" s="306">
        <v>13229</v>
      </c>
      <c r="K177" s="142" t="s">
        <v>157</v>
      </c>
      <c r="L177" s="140">
        <v>39</v>
      </c>
      <c r="M177" s="85"/>
      <c r="N177" s="306" t="s">
        <v>958</v>
      </c>
      <c r="O177" s="306" t="s">
        <v>959</v>
      </c>
    </row>
    <row r="178" spans="1:15" ht="21.75" customHeight="1">
      <c r="A178" s="327"/>
      <c r="B178" s="350"/>
      <c r="C178" s="388"/>
      <c r="D178" s="127" t="s">
        <v>11</v>
      </c>
      <c r="E178" s="120" t="s">
        <v>950</v>
      </c>
      <c r="F178" s="413"/>
      <c r="G178" s="141" t="s">
        <v>961</v>
      </c>
      <c r="H178" s="139" t="s">
        <v>955</v>
      </c>
      <c r="I178" s="428"/>
      <c r="J178" s="429"/>
      <c r="K178" s="142" t="s">
        <v>157</v>
      </c>
      <c r="L178" s="140">
        <v>40</v>
      </c>
      <c r="M178" s="86"/>
      <c r="N178" s="429"/>
      <c r="O178" s="429"/>
    </row>
    <row r="179" spans="1:15" ht="21.75" customHeight="1">
      <c r="A179" s="327"/>
      <c r="B179" s="350"/>
      <c r="C179" s="388"/>
      <c r="D179" s="127" t="s">
        <v>16</v>
      </c>
      <c r="E179" s="120" t="s">
        <v>951</v>
      </c>
      <c r="F179" s="413"/>
      <c r="G179" s="141" t="s">
        <v>962</v>
      </c>
      <c r="H179" s="139" t="s">
        <v>956</v>
      </c>
      <c r="I179" s="428"/>
      <c r="J179" s="429"/>
      <c r="K179" s="142" t="s">
        <v>157</v>
      </c>
      <c r="L179" s="140">
        <v>41</v>
      </c>
      <c r="M179" s="86"/>
      <c r="N179" s="429"/>
      <c r="O179" s="429"/>
    </row>
    <row r="180" spans="1:15" ht="21.75" customHeight="1" thickBot="1">
      <c r="A180" s="328"/>
      <c r="B180" s="351"/>
      <c r="C180" s="389"/>
      <c r="D180" s="129" t="s">
        <v>23</v>
      </c>
      <c r="E180" s="130" t="s">
        <v>952</v>
      </c>
      <c r="F180" s="414"/>
      <c r="G180" s="141" t="s">
        <v>963</v>
      </c>
      <c r="H180" s="139" t="s">
        <v>957</v>
      </c>
      <c r="I180" s="323"/>
      <c r="J180" s="307"/>
      <c r="K180" s="142" t="s">
        <v>157</v>
      </c>
      <c r="L180" s="140">
        <v>50</v>
      </c>
      <c r="M180" s="88"/>
      <c r="N180" s="307"/>
      <c r="O180" s="307"/>
    </row>
    <row r="181" spans="1:15" ht="33.75">
      <c r="A181" s="326">
        <v>48</v>
      </c>
      <c r="B181" s="330" t="s">
        <v>222</v>
      </c>
      <c r="C181" s="298" t="s">
        <v>881</v>
      </c>
      <c r="D181" s="6" t="s">
        <v>7</v>
      </c>
      <c r="E181" s="7" t="s">
        <v>223</v>
      </c>
      <c r="F181" s="314" t="s">
        <v>508</v>
      </c>
      <c r="G181" s="7" t="s">
        <v>753</v>
      </c>
      <c r="H181" s="8" t="s">
        <v>451</v>
      </c>
      <c r="I181" s="293" t="s">
        <v>221</v>
      </c>
      <c r="J181" s="8">
        <v>1280457</v>
      </c>
      <c r="K181" s="8" t="s">
        <v>100</v>
      </c>
      <c r="L181" s="252" t="s">
        <v>967</v>
      </c>
      <c r="M181" s="85"/>
      <c r="N181" s="301" t="s">
        <v>757</v>
      </c>
      <c r="O181" s="8"/>
    </row>
    <row r="182" spans="1:15" ht="33.75">
      <c r="A182" s="327"/>
      <c r="B182" s="330"/>
      <c r="C182" s="300"/>
      <c r="D182" s="10" t="s">
        <v>11</v>
      </c>
      <c r="E182" s="11" t="s">
        <v>224</v>
      </c>
      <c r="F182" s="315"/>
      <c r="G182" s="11" t="s">
        <v>754</v>
      </c>
      <c r="H182" s="12" t="s">
        <v>452</v>
      </c>
      <c r="I182" s="294"/>
      <c r="J182" s="12">
        <v>1280458</v>
      </c>
      <c r="K182" s="12" t="s">
        <v>100</v>
      </c>
      <c r="L182" s="97" t="s">
        <v>968</v>
      </c>
      <c r="M182" s="86"/>
      <c r="N182" s="302"/>
      <c r="O182" s="12"/>
    </row>
    <row r="183" spans="1:15" ht="33.75">
      <c r="A183" s="327"/>
      <c r="B183" s="330"/>
      <c r="C183" s="300"/>
      <c r="D183" s="10" t="s">
        <v>16</v>
      </c>
      <c r="E183" s="11" t="s">
        <v>225</v>
      </c>
      <c r="F183" s="315"/>
      <c r="G183" s="11" t="s">
        <v>755</v>
      </c>
      <c r="H183" s="12" t="s">
        <v>453</v>
      </c>
      <c r="I183" s="294"/>
      <c r="J183" s="12">
        <v>1280459</v>
      </c>
      <c r="K183" s="12" t="s">
        <v>100</v>
      </c>
      <c r="L183" s="97" t="s">
        <v>969</v>
      </c>
      <c r="M183" s="86"/>
      <c r="N183" s="302"/>
      <c r="O183" s="12"/>
    </row>
    <row r="184" spans="1:15" ht="34.5" thickBot="1">
      <c r="A184" s="327"/>
      <c r="B184" s="331"/>
      <c r="C184" s="299"/>
      <c r="D184" s="19" t="s">
        <v>23</v>
      </c>
      <c r="E184" s="20" t="s">
        <v>226</v>
      </c>
      <c r="F184" s="316"/>
      <c r="G184" s="20" t="s">
        <v>756</v>
      </c>
      <c r="H184" s="21" t="s">
        <v>454</v>
      </c>
      <c r="I184" s="295"/>
      <c r="J184" s="21">
        <v>1280460</v>
      </c>
      <c r="K184" s="21" t="s">
        <v>100</v>
      </c>
      <c r="L184" s="98" t="s">
        <v>970</v>
      </c>
      <c r="M184" s="88"/>
      <c r="N184" s="303"/>
      <c r="O184" s="21"/>
    </row>
    <row r="185" spans="1:15" ht="61.5" customHeight="1">
      <c r="A185" s="326">
        <v>49</v>
      </c>
      <c r="B185" s="329" t="s">
        <v>227</v>
      </c>
      <c r="C185" s="298" t="s">
        <v>878</v>
      </c>
      <c r="D185" s="6" t="s">
        <v>7</v>
      </c>
      <c r="E185" s="7" t="s">
        <v>228</v>
      </c>
      <c r="F185" s="308" t="s">
        <v>455</v>
      </c>
      <c r="G185" s="7" t="s">
        <v>758</v>
      </c>
      <c r="H185" s="8">
        <v>747101</v>
      </c>
      <c r="I185" s="293" t="s">
        <v>230</v>
      </c>
      <c r="J185" s="301">
        <v>12380</v>
      </c>
      <c r="K185" s="8" t="s">
        <v>229</v>
      </c>
      <c r="L185" s="208" t="s">
        <v>1042</v>
      </c>
      <c r="M185" s="85"/>
      <c r="N185" s="430" t="s">
        <v>760</v>
      </c>
      <c r="O185" s="8"/>
    </row>
    <row r="186" spans="1:15" ht="63" customHeight="1" thickBot="1">
      <c r="A186" s="327"/>
      <c r="B186" s="331"/>
      <c r="C186" s="299"/>
      <c r="D186" s="14" t="s">
        <v>11</v>
      </c>
      <c r="E186" s="20" t="s">
        <v>231</v>
      </c>
      <c r="F186" s="309"/>
      <c r="G186" s="20" t="s">
        <v>759</v>
      </c>
      <c r="H186" s="21">
        <v>717402</v>
      </c>
      <c r="I186" s="295"/>
      <c r="J186" s="303"/>
      <c r="K186" s="21" t="s">
        <v>229</v>
      </c>
      <c r="L186" s="211" t="s">
        <v>1043</v>
      </c>
      <c r="M186" s="88"/>
      <c r="N186" s="431"/>
      <c r="O186" s="21"/>
    </row>
    <row r="187" spans="1:15" ht="28.5" customHeight="1">
      <c r="A187" s="326">
        <v>50</v>
      </c>
      <c r="B187" s="329" t="s">
        <v>232</v>
      </c>
      <c r="C187" s="298" t="s">
        <v>869</v>
      </c>
      <c r="D187" s="293"/>
      <c r="E187" s="393" t="s">
        <v>233</v>
      </c>
      <c r="F187" s="308" t="s">
        <v>761</v>
      </c>
      <c r="G187" s="53" t="s">
        <v>762</v>
      </c>
      <c r="H187" s="8">
        <v>2205605301</v>
      </c>
      <c r="I187" s="293" t="s">
        <v>234</v>
      </c>
      <c r="J187" s="301">
        <v>63060</v>
      </c>
      <c r="K187" s="301" t="s">
        <v>9</v>
      </c>
      <c r="L187" s="406" t="s">
        <v>1044</v>
      </c>
      <c r="M187" s="441"/>
      <c r="N187" s="311" t="s">
        <v>766</v>
      </c>
      <c r="O187" s="301" t="s">
        <v>765</v>
      </c>
    </row>
    <row r="188" spans="1:15" ht="21.75" customHeight="1">
      <c r="A188" s="327"/>
      <c r="B188" s="330"/>
      <c r="C188" s="300"/>
      <c r="D188" s="294"/>
      <c r="E188" s="394"/>
      <c r="F188" s="310"/>
      <c r="G188" s="17" t="s">
        <v>763</v>
      </c>
      <c r="H188" s="12">
        <v>225605302</v>
      </c>
      <c r="I188" s="294"/>
      <c r="J188" s="302"/>
      <c r="K188" s="302"/>
      <c r="L188" s="407"/>
      <c r="M188" s="442"/>
      <c r="N188" s="312"/>
      <c r="O188" s="302"/>
    </row>
    <row r="189" spans="1:15" ht="21.75" customHeight="1" thickBot="1">
      <c r="A189" s="328"/>
      <c r="B189" s="331"/>
      <c r="C189" s="299"/>
      <c r="D189" s="295"/>
      <c r="E189" s="395"/>
      <c r="F189" s="309"/>
      <c r="G189" s="18" t="s">
        <v>764</v>
      </c>
      <c r="H189" s="105">
        <v>2205605303</v>
      </c>
      <c r="I189" s="295"/>
      <c r="J189" s="303"/>
      <c r="K189" s="303"/>
      <c r="L189" s="408"/>
      <c r="M189" s="443"/>
      <c r="N189" s="313"/>
      <c r="O189" s="303"/>
    </row>
    <row r="190" spans="1:15" ht="69" thickBot="1">
      <c r="A190" s="23">
        <v>52</v>
      </c>
      <c r="B190" s="3">
        <v>7213231287</v>
      </c>
      <c r="C190" s="54" t="s">
        <v>876</v>
      </c>
      <c r="D190" s="29"/>
      <c r="E190" s="26" t="s">
        <v>235</v>
      </c>
      <c r="F190" s="74" t="s">
        <v>767</v>
      </c>
      <c r="G190" s="26" t="s">
        <v>456</v>
      </c>
      <c r="H190" s="27" t="s">
        <v>768</v>
      </c>
      <c r="I190" s="29" t="s">
        <v>236</v>
      </c>
      <c r="J190" s="27" t="s">
        <v>769</v>
      </c>
      <c r="K190" s="27" t="s">
        <v>9</v>
      </c>
      <c r="L190" s="95" t="s">
        <v>1045</v>
      </c>
      <c r="M190" s="95"/>
      <c r="N190" s="27" t="s">
        <v>625</v>
      </c>
      <c r="O190" s="27"/>
    </row>
    <row r="191" spans="1:15" ht="102.75" thickBot="1">
      <c r="A191" s="23">
        <v>53</v>
      </c>
      <c r="B191" s="113" t="s">
        <v>237</v>
      </c>
      <c r="C191" s="54" t="s">
        <v>882</v>
      </c>
      <c r="D191" s="29"/>
      <c r="E191" s="26" t="s">
        <v>238</v>
      </c>
      <c r="F191" s="74" t="s">
        <v>899</v>
      </c>
      <c r="G191" s="26" t="s">
        <v>770</v>
      </c>
      <c r="H191" s="27" t="s">
        <v>771</v>
      </c>
      <c r="I191" s="29" t="s">
        <v>236</v>
      </c>
      <c r="J191" s="27" t="s">
        <v>772</v>
      </c>
      <c r="K191" s="27" t="s">
        <v>9</v>
      </c>
      <c r="L191" s="58">
        <v>8.4</v>
      </c>
      <c r="M191" s="95"/>
      <c r="N191" s="27" t="s">
        <v>773</v>
      </c>
      <c r="O191" s="27"/>
    </row>
    <row r="192" spans="1:15" ht="45.75" customHeight="1">
      <c r="A192" s="340">
        <v>54</v>
      </c>
      <c r="B192" s="329">
        <v>7213251308</v>
      </c>
      <c r="C192" s="383" t="s">
        <v>876</v>
      </c>
      <c r="D192" s="6" t="s">
        <v>7</v>
      </c>
      <c r="E192" s="7" t="s">
        <v>239</v>
      </c>
      <c r="F192" s="314" t="s">
        <v>778</v>
      </c>
      <c r="G192" s="7" t="s">
        <v>779</v>
      </c>
      <c r="H192" s="59" t="s">
        <v>458</v>
      </c>
      <c r="I192" s="293" t="s">
        <v>457</v>
      </c>
      <c r="J192" s="59">
        <v>114946</v>
      </c>
      <c r="K192" s="59" t="s">
        <v>14</v>
      </c>
      <c r="L192" s="208" t="s">
        <v>1046</v>
      </c>
      <c r="M192" s="247"/>
      <c r="N192" s="311" t="s">
        <v>777</v>
      </c>
      <c r="O192" s="59"/>
    </row>
    <row r="193" spans="1:15" ht="46.5" customHeight="1">
      <c r="A193" s="341"/>
      <c r="B193" s="330"/>
      <c r="C193" s="300"/>
      <c r="D193" s="10" t="s">
        <v>11</v>
      </c>
      <c r="E193" s="11" t="s">
        <v>240</v>
      </c>
      <c r="F193" s="315"/>
      <c r="G193" s="11" t="s">
        <v>780</v>
      </c>
      <c r="H193" s="61" t="s">
        <v>459</v>
      </c>
      <c r="I193" s="294"/>
      <c r="J193" s="61">
        <v>114968</v>
      </c>
      <c r="K193" s="61" t="s">
        <v>14</v>
      </c>
      <c r="L193" s="209" t="s">
        <v>1047</v>
      </c>
      <c r="M193" s="248"/>
      <c r="N193" s="312"/>
      <c r="O193" s="61"/>
    </row>
    <row r="194" spans="1:15" ht="67.5" customHeight="1" thickBot="1">
      <c r="A194" s="342"/>
      <c r="B194" s="331"/>
      <c r="C194" s="299"/>
      <c r="D194" s="19" t="s">
        <v>16</v>
      </c>
      <c r="E194" s="20" t="s">
        <v>241</v>
      </c>
      <c r="F194" s="316"/>
      <c r="G194" s="20" t="s">
        <v>781</v>
      </c>
      <c r="H194" s="36" t="s">
        <v>460</v>
      </c>
      <c r="I194" s="295"/>
      <c r="J194" s="36">
        <v>114970</v>
      </c>
      <c r="K194" s="36" t="s">
        <v>14</v>
      </c>
      <c r="L194" s="211" t="s">
        <v>1048</v>
      </c>
      <c r="M194" s="249"/>
      <c r="N194" s="313"/>
      <c r="O194" s="36"/>
    </row>
    <row r="195" spans="1:15" ht="51.75" thickBot="1">
      <c r="A195" s="23">
        <v>55</v>
      </c>
      <c r="B195" s="113" t="s">
        <v>242</v>
      </c>
      <c r="C195" s="54" t="s">
        <v>883</v>
      </c>
      <c r="D195" s="25"/>
      <c r="E195" s="26" t="s">
        <v>243</v>
      </c>
      <c r="F195" s="74" t="s">
        <v>774</v>
      </c>
      <c r="G195" s="26" t="s">
        <v>775</v>
      </c>
      <c r="H195" s="27" t="s">
        <v>776</v>
      </c>
      <c r="I195" s="29" t="s">
        <v>244</v>
      </c>
      <c r="J195" s="27">
        <v>1427819</v>
      </c>
      <c r="K195" s="27" t="s">
        <v>9</v>
      </c>
      <c r="L195" s="58">
        <v>4.3</v>
      </c>
      <c r="M195" s="95"/>
      <c r="N195" s="111" t="s">
        <v>625</v>
      </c>
      <c r="O195" s="111"/>
    </row>
    <row r="196" spans="1:15" ht="58.5" customHeight="1">
      <c r="A196" s="326">
        <v>56</v>
      </c>
      <c r="B196" s="343" t="s">
        <v>245</v>
      </c>
      <c r="C196" s="383" t="s">
        <v>874</v>
      </c>
      <c r="D196" s="6" t="s">
        <v>7</v>
      </c>
      <c r="E196" s="7" t="s">
        <v>246</v>
      </c>
      <c r="F196" s="314" t="s">
        <v>514</v>
      </c>
      <c r="G196" s="7" t="s">
        <v>782</v>
      </c>
      <c r="H196" s="59">
        <v>900870</v>
      </c>
      <c r="I196" s="293" t="s">
        <v>247</v>
      </c>
      <c r="J196" s="59">
        <v>46418</v>
      </c>
      <c r="K196" s="59" t="s">
        <v>9</v>
      </c>
      <c r="L196" s="208" t="s">
        <v>1049</v>
      </c>
      <c r="M196" s="96"/>
      <c r="N196" s="59" t="s">
        <v>787</v>
      </c>
      <c r="O196" s="59"/>
    </row>
    <row r="197" spans="1:15" ht="52.5" customHeight="1">
      <c r="A197" s="327"/>
      <c r="B197" s="344"/>
      <c r="C197" s="300"/>
      <c r="D197" s="10" t="s">
        <v>11</v>
      </c>
      <c r="E197" s="11" t="s">
        <v>248</v>
      </c>
      <c r="F197" s="315"/>
      <c r="G197" s="11" t="s">
        <v>783</v>
      </c>
      <c r="H197" s="61">
        <v>900873</v>
      </c>
      <c r="I197" s="294"/>
      <c r="J197" s="61">
        <v>46872</v>
      </c>
      <c r="K197" s="61" t="s">
        <v>9</v>
      </c>
      <c r="L197" s="245" t="s">
        <v>1050</v>
      </c>
      <c r="M197" s="97"/>
      <c r="N197" s="398" t="s">
        <v>788</v>
      </c>
      <c r="O197" s="61"/>
    </row>
    <row r="198" spans="1:15" ht="54" customHeight="1">
      <c r="A198" s="327"/>
      <c r="B198" s="344"/>
      <c r="C198" s="300"/>
      <c r="D198" s="10" t="s">
        <v>16</v>
      </c>
      <c r="E198" s="11" t="s">
        <v>249</v>
      </c>
      <c r="F198" s="315"/>
      <c r="G198" s="11" t="s">
        <v>784</v>
      </c>
      <c r="H198" s="61">
        <v>900874</v>
      </c>
      <c r="I198" s="294"/>
      <c r="J198" s="61">
        <v>46873</v>
      </c>
      <c r="K198" s="61" t="s">
        <v>9</v>
      </c>
      <c r="L198" s="209" t="s">
        <v>1051</v>
      </c>
      <c r="M198" s="97"/>
      <c r="N198" s="312"/>
      <c r="O198" s="61"/>
    </row>
    <row r="199" spans="1:15" ht="57.75" customHeight="1">
      <c r="A199" s="327"/>
      <c r="B199" s="344"/>
      <c r="C199" s="300"/>
      <c r="D199" s="10" t="s">
        <v>23</v>
      </c>
      <c r="E199" s="11" t="s">
        <v>250</v>
      </c>
      <c r="F199" s="315"/>
      <c r="G199" s="11" t="s">
        <v>785</v>
      </c>
      <c r="H199" s="61">
        <v>900876</v>
      </c>
      <c r="I199" s="294"/>
      <c r="J199" s="61">
        <v>46878</v>
      </c>
      <c r="K199" s="61" t="s">
        <v>9</v>
      </c>
      <c r="L199" s="209" t="s">
        <v>1052</v>
      </c>
      <c r="M199" s="97"/>
      <c r="N199" s="312"/>
      <c r="O199" s="61"/>
    </row>
    <row r="200" spans="1:15" ht="78.75" customHeight="1" thickBot="1">
      <c r="A200" s="328"/>
      <c r="B200" s="345"/>
      <c r="C200" s="299"/>
      <c r="D200" s="19" t="s">
        <v>35</v>
      </c>
      <c r="E200" s="20" t="s">
        <v>251</v>
      </c>
      <c r="F200" s="316"/>
      <c r="G200" s="20" t="s">
        <v>786</v>
      </c>
      <c r="H200" s="36">
        <v>900878</v>
      </c>
      <c r="I200" s="295"/>
      <c r="J200" s="36">
        <v>46880</v>
      </c>
      <c r="K200" s="36" t="s">
        <v>9</v>
      </c>
      <c r="L200" s="211" t="s">
        <v>1053</v>
      </c>
      <c r="M200" s="98"/>
      <c r="N200" s="313"/>
      <c r="O200" s="36"/>
    </row>
    <row r="201" spans="1:15" ht="63" customHeight="1">
      <c r="A201" s="327">
        <v>57</v>
      </c>
      <c r="B201" s="330" t="s">
        <v>252</v>
      </c>
      <c r="C201" s="298" t="s">
        <v>867</v>
      </c>
      <c r="D201" s="6" t="s">
        <v>7</v>
      </c>
      <c r="E201" s="7" t="s">
        <v>253</v>
      </c>
      <c r="F201" s="314" t="s">
        <v>461</v>
      </c>
      <c r="G201" s="7" t="s">
        <v>543</v>
      </c>
      <c r="H201" s="59" t="s">
        <v>462</v>
      </c>
      <c r="I201" s="293" t="s">
        <v>254</v>
      </c>
      <c r="J201" s="59">
        <v>1551292</v>
      </c>
      <c r="K201" s="59" t="s">
        <v>9</v>
      </c>
      <c r="L201" s="208" t="s">
        <v>1054</v>
      </c>
      <c r="M201" s="96"/>
      <c r="N201" s="311" t="s">
        <v>790</v>
      </c>
      <c r="O201" s="311" t="s">
        <v>791</v>
      </c>
    </row>
    <row r="202" spans="1:15" ht="66" customHeight="1">
      <c r="A202" s="327"/>
      <c r="B202" s="330"/>
      <c r="C202" s="300"/>
      <c r="D202" s="10" t="s">
        <v>11</v>
      </c>
      <c r="E202" s="11" t="s">
        <v>255</v>
      </c>
      <c r="F202" s="315"/>
      <c r="G202" s="11" t="s">
        <v>599</v>
      </c>
      <c r="H202" s="61" t="s">
        <v>463</v>
      </c>
      <c r="I202" s="294"/>
      <c r="J202" s="61">
        <v>1551293</v>
      </c>
      <c r="K202" s="61" t="s">
        <v>9</v>
      </c>
      <c r="L202" s="209" t="s">
        <v>1055</v>
      </c>
      <c r="M202" s="97"/>
      <c r="N202" s="312"/>
      <c r="O202" s="312"/>
    </row>
    <row r="203" spans="1:15" ht="63.75" customHeight="1">
      <c r="A203" s="327"/>
      <c r="B203" s="330"/>
      <c r="C203" s="300"/>
      <c r="D203" s="14" t="s">
        <v>16</v>
      </c>
      <c r="E203" s="15" t="s">
        <v>256</v>
      </c>
      <c r="F203" s="315"/>
      <c r="G203" s="15" t="s">
        <v>546</v>
      </c>
      <c r="H203" s="107" t="s">
        <v>464</v>
      </c>
      <c r="I203" s="294"/>
      <c r="J203" s="107">
        <v>1551294</v>
      </c>
      <c r="K203" s="107" t="s">
        <v>9</v>
      </c>
      <c r="L203" s="210" t="s">
        <v>1056</v>
      </c>
      <c r="M203" s="99"/>
      <c r="N203" s="312"/>
      <c r="O203" s="312"/>
    </row>
    <row r="204" spans="1:15" ht="78.75" customHeight="1" thickBot="1">
      <c r="A204" s="328"/>
      <c r="B204" s="331"/>
      <c r="C204" s="299"/>
      <c r="D204" s="19" t="s">
        <v>23</v>
      </c>
      <c r="E204" s="20" t="s">
        <v>257</v>
      </c>
      <c r="F204" s="316"/>
      <c r="G204" s="20" t="s">
        <v>789</v>
      </c>
      <c r="H204" s="36" t="s">
        <v>465</v>
      </c>
      <c r="I204" s="295"/>
      <c r="J204" s="36">
        <v>1563821</v>
      </c>
      <c r="K204" s="36" t="s">
        <v>9</v>
      </c>
      <c r="L204" s="211" t="s">
        <v>1057</v>
      </c>
      <c r="M204" s="98"/>
      <c r="N204" s="313"/>
      <c r="O204" s="313"/>
    </row>
    <row r="205" spans="1:15" ht="30" customHeight="1">
      <c r="A205" s="326">
        <v>58</v>
      </c>
      <c r="B205" s="329" t="s">
        <v>258</v>
      </c>
      <c r="C205" s="396" t="s">
        <v>884</v>
      </c>
      <c r="D205" s="117" t="s">
        <v>7</v>
      </c>
      <c r="E205" s="33" t="s">
        <v>259</v>
      </c>
      <c r="F205" s="116" t="s">
        <v>466</v>
      </c>
      <c r="G205" s="33" t="s">
        <v>794</v>
      </c>
      <c r="H205" s="111" t="s">
        <v>467</v>
      </c>
      <c r="I205" s="55" t="s">
        <v>288</v>
      </c>
      <c r="J205" s="59">
        <v>1392296</v>
      </c>
      <c r="K205" s="111" t="s">
        <v>9</v>
      </c>
      <c r="L205" s="65">
        <v>0.12</v>
      </c>
      <c r="M205" s="100"/>
      <c r="N205" s="311" t="s">
        <v>793</v>
      </c>
      <c r="O205" s="111"/>
    </row>
    <row r="206" spans="1:15" ht="30" customHeight="1" thickBot="1">
      <c r="A206" s="328"/>
      <c r="B206" s="331"/>
      <c r="C206" s="397"/>
      <c r="D206" s="19" t="s">
        <v>11</v>
      </c>
      <c r="E206" s="20" t="s">
        <v>260</v>
      </c>
      <c r="F206" s="75" t="s">
        <v>468</v>
      </c>
      <c r="G206" s="20" t="s">
        <v>792</v>
      </c>
      <c r="H206" s="36" t="s">
        <v>469</v>
      </c>
      <c r="I206" s="112" t="s">
        <v>470</v>
      </c>
      <c r="J206" s="108">
        <v>1392845</v>
      </c>
      <c r="K206" s="36" t="s">
        <v>9</v>
      </c>
      <c r="L206" s="63">
        <v>0.11</v>
      </c>
      <c r="M206" s="98"/>
      <c r="N206" s="313"/>
      <c r="O206" s="107"/>
    </row>
    <row r="207" spans="1:15" ht="28.5" customHeight="1">
      <c r="A207" s="326">
        <v>59</v>
      </c>
      <c r="B207" s="329" t="s">
        <v>261</v>
      </c>
      <c r="C207" s="298" t="s">
        <v>869</v>
      </c>
      <c r="D207" s="6" t="s">
        <v>7</v>
      </c>
      <c r="E207" s="7" t="s">
        <v>262</v>
      </c>
      <c r="F207" s="77" t="s">
        <v>473</v>
      </c>
      <c r="G207" s="7" t="s">
        <v>795</v>
      </c>
      <c r="H207" s="59" t="s">
        <v>471</v>
      </c>
      <c r="I207" s="55" t="s">
        <v>263</v>
      </c>
      <c r="J207" s="59">
        <v>42644</v>
      </c>
      <c r="K207" s="59" t="s">
        <v>9</v>
      </c>
      <c r="L207" s="60">
        <v>0.08</v>
      </c>
      <c r="M207" s="96"/>
      <c r="N207" s="311" t="s">
        <v>581</v>
      </c>
      <c r="O207" s="311" t="s">
        <v>796</v>
      </c>
    </row>
    <row r="208" spans="1:15" ht="30.75" customHeight="1" thickBot="1">
      <c r="A208" s="328"/>
      <c r="B208" s="331"/>
      <c r="C208" s="299"/>
      <c r="D208" s="19" t="s">
        <v>11</v>
      </c>
      <c r="E208" s="20" t="s">
        <v>264</v>
      </c>
      <c r="F208" s="75" t="s">
        <v>898</v>
      </c>
      <c r="G208" s="20" t="s">
        <v>797</v>
      </c>
      <c r="H208" s="36" t="s">
        <v>472</v>
      </c>
      <c r="I208" s="37" t="s">
        <v>263</v>
      </c>
      <c r="J208" s="36">
        <v>42693</v>
      </c>
      <c r="K208" s="36" t="s">
        <v>9</v>
      </c>
      <c r="L208" s="63">
        <v>0.04</v>
      </c>
      <c r="M208" s="98"/>
      <c r="N208" s="313"/>
      <c r="O208" s="313"/>
    </row>
    <row r="209" spans="1:15" ht="30" customHeight="1" thickBot="1">
      <c r="A209" s="118">
        <v>60</v>
      </c>
      <c r="B209" s="3" t="s">
        <v>265</v>
      </c>
      <c r="C209" s="54" t="s">
        <v>869</v>
      </c>
      <c r="D209" s="25"/>
      <c r="E209" s="26" t="s">
        <v>266</v>
      </c>
      <c r="F209" s="74" t="s">
        <v>475</v>
      </c>
      <c r="G209" s="26" t="s">
        <v>795</v>
      </c>
      <c r="H209" s="27" t="s">
        <v>474</v>
      </c>
      <c r="I209" s="29" t="s">
        <v>263</v>
      </c>
      <c r="J209" s="27">
        <v>42644</v>
      </c>
      <c r="K209" s="27" t="s">
        <v>9</v>
      </c>
      <c r="L209" s="58">
        <v>0.044</v>
      </c>
      <c r="M209" s="95"/>
      <c r="N209" s="27" t="s">
        <v>581</v>
      </c>
      <c r="O209" s="27" t="s">
        <v>796</v>
      </c>
    </row>
    <row r="210" spans="1:15" ht="30" customHeight="1">
      <c r="A210" s="326">
        <v>61</v>
      </c>
      <c r="B210" s="329">
        <v>7213289264</v>
      </c>
      <c r="C210" s="383" t="s">
        <v>885</v>
      </c>
      <c r="D210" s="6" t="s">
        <v>7</v>
      </c>
      <c r="E210" s="7" t="s">
        <v>267</v>
      </c>
      <c r="F210" s="77" t="s">
        <v>798</v>
      </c>
      <c r="G210" s="7" t="s">
        <v>799</v>
      </c>
      <c r="H210" s="59" t="s">
        <v>481</v>
      </c>
      <c r="I210" s="293" t="s">
        <v>268</v>
      </c>
      <c r="J210" s="311">
        <v>1169714</v>
      </c>
      <c r="K210" s="59" t="s">
        <v>63</v>
      </c>
      <c r="L210" s="60">
        <v>3.8</v>
      </c>
      <c r="M210" s="96"/>
      <c r="N210" s="311" t="s">
        <v>581</v>
      </c>
      <c r="O210" s="59" t="s">
        <v>806</v>
      </c>
    </row>
    <row r="211" spans="1:15" ht="30" customHeight="1">
      <c r="A211" s="327"/>
      <c r="B211" s="330"/>
      <c r="C211" s="300"/>
      <c r="D211" s="10" t="s">
        <v>11</v>
      </c>
      <c r="E211" s="11" t="s">
        <v>269</v>
      </c>
      <c r="F211" s="79" t="s">
        <v>800</v>
      </c>
      <c r="G211" s="11" t="s">
        <v>801</v>
      </c>
      <c r="H211" s="61" t="s">
        <v>477</v>
      </c>
      <c r="I211" s="294"/>
      <c r="J211" s="312"/>
      <c r="K211" s="61" t="s">
        <v>63</v>
      </c>
      <c r="L211" s="62">
        <v>2.63</v>
      </c>
      <c r="M211" s="97"/>
      <c r="N211" s="312"/>
      <c r="O211" s="61" t="s">
        <v>807</v>
      </c>
    </row>
    <row r="212" spans="1:15" ht="30" customHeight="1">
      <c r="A212" s="327"/>
      <c r="B212" s="330"/>
      <c r="C212" s="300"/>
      <c r="D212" s="10" t="s">
        <v>16</v>
      </c>
      <c r="E212" s="11" t="s">
        <v>270</v>
      </c>
      <c r="F212" s="79" t="s">
        <v>800</v>
      </c>
      <c r="G212" s="11" t="s">
        <v>802</v>
      </c>
      <c r="H212" s="61" t="s">
        <v>476</v>
      </c>
      <c r="I212" s="294"/>
      <c r="J212" s="312"/>
      <c r="K212" s="61" t="s">
        <v>63</v>
      </c>
      <c r="L212" s="62">
        <v>2.63</v>
      </c>
      <c r="M212" s="97"/>
      <c r="N212" s="312"/>
      <c r="O212" s="61" t="s">
        <v>807</v>
      </c>
    </row>
    <row r="213" spans="1:15" ht="30" customHeight="1">
      <c r="A213" s="327"/>
      <c r="B213" s="330"/>
      <c r="C213" s="300"/>
      <c r="D213" s="10" t="s">
        <v>23</v>
      </c>
      <c r="E213" s="11" t="s">
        <v>271</v>
      </c>
      <c r="F213" s="79" t="s">
        <v>803</v>
      </c>
      <c r="G213" s="11" t="s">
        <v>799</v>
      </c>
      <c r="H213" s="61" t="s">
        <v>482</v>
      </c>
      <c r="I213" s="294"/>
      <c r="J213" s="312"/>
      <c r="K213" s="61" t="s">
        <v>63</v>
      </c>
      <c r="L213" s="62">
        <v>3.95</v>
      </c>
      <c r="M213" s="97"/>
      <c r="N213" s="312"/>
      <c r="O213" s="61" t="s">
        <v>806</v>
      </c>
    </row>
    <row r="214" spans="1:15" ht="30" customHeight="1">
      <c r="A214" s="327"/>
      <c r="B214" s="330"/>
      <c r="C214" s="300"/>
      <c r="D214" s="10" t="s">
        <v>35</v>
      </c>
      <c r="E214" s="11" t="s">
        <v>272</v>
      </c>
      <c r="F214" s="79" t="s">
        <v>803</v>
      </c>
      <c r="G214" s="11" t="s">
        <v>801</v>
      </c>
      <c r="H214" s="61" t="s">
        <v>478</v>
      </c>
      <c r="I214" s="294"/>
      <c r="J214" s="312"/>
      <c r="K214" s="61" t="s">
        <v>63</v>
      </c>
      <c r="L214" s="62">
        <v>2.8</v>
      </c>
      <c r="M214" s="97"/>
      <c r="N214" s="312"/>
      <c r="O214" s="61" t="s">
        <v>807</v>
      </c>
    </row>
    <row r="215" spans="1:15" ht="30" customHeight="1">
      <c r="A215" s="327"/>
      <c r="B215" s="330"/>
      <c r="C215" s="300"/>
      <c r="D215" s="10" t="s">
        <v>37</v>
      </c>
      <c r="E215" s="11" t="s">
        <v>273</v>
      </c>
      <c r="F215" s="79" t="s">
        <v>804</v>
      </c>
      <c r="G215" s="11" t="s">
        <v>801</v>
      </c>
      <c r="H215" s="61" t="s">
        <v>479</v>
      </c>
      <c r="I215" s="294"/>
      <c r="J215" s="312"/>
      <c r="K215" s="61" t="s">
        <v>63</v>
      </c>
      <c r="L215" s="62">
        <v>4.05</v>
      </c>
      <c r="M215" s="97"/>
      <c r="N215" s="312"/>
      <c r="O215" s="61" t="s">
        <v>806</v>
      </c>
    </row>
    <row r="216" spans="1:15" ht="30" customHeight="1" thickBot="1">
      <c r="A216" s="328"/>
      <c r="B216" s="331"/>
      <c r="C216" s="299"/>
      <c r="D216" s="19" t="s">
        <v>39</v>
      </c>
      <c r="E216" s="20" t="s">
        <v>274</v>
      </c>
      <c r="F216" s="79" t="s">
        <v>803</v>
      </c>
      <c r="G216" s="20" t="s">
        <v>805</v>
      </c>
      <c r="H216" s="36" t="s">
        <v>480</v>
      </c>
      <c r="I216" s="295"/>
      <c r="J216" s="313"/>
      <c r="K216" s="36" t="s">
        <v>63</v>
      </c>
      <c r="L216" s="63">
        <v>4.3</v>
      </c>
      <c r="M216" s="98"/>
      <c r="N216" s="313"/>
      <c r="O216" s="107" t="s">
        <v>807</v>
      </c>
    </row>
    <row r="217" spans="1:15" ht="54.75" customHeight="1" thickBot="1">
      <c r="A217" s="23">
        <v>62</v>
      </c>
      <c r="B217" s="113">
        <v>7213296829</v>
      </c>
      <c r="C217" s="54" t="s">
        <v>886</v>
      </c>
      <c r="D217" s="25"/>
      <c r="E217" s="26" t="s">
        <v>275</v>
      </c>
      <c r="F217" s="74" t="s">
        <v>809</v>
      </c>
      <c r="G217" s="26" t="s">
        <v>808</v>
      </c>
      <c r="H217" s="27" t="s">
        <v>483</v>
      </c>
      <c r="I217" s="29" t="s">
        <v>484</v>
      </c>
      <c r="J217" s="27">
        <v>85818</v>
      </c>
      <c r="K217" s="27" t="s">
        <v>9</v>
      </c>
      <c r="L217" s="58">
        <v>5</v>
      </c>
      <c r="M217" s="95"/>
      <c r="N217" s="27" t="s">
        <v>788</v>
      </c>
      <c r="O217" s="27"/>
    </row>
    <row r="218" spans="1:15" ht="54.75" customHeight="1" thickBot="1">
      <c r="A218" s="23">
        <v>65</v>
      </c>
      <c r="B218" s="131" t="s">
        <v>942</v>
      </c>
      <c r="C218" s="132" t="s">
        <v>885</v>
      </c>
      <c r="D218" s="133"/>
      <c r="E218" s="134" t="s">
        <v>936</v>
      </c>
      <c r="F218" s="123" t="s">
        <v>941</v>
      </c>
      <c r="G218" s="134"/>
      <c r="H218" s="122" t="s">
        <v>937</v>
      </c>
      <c r="I218" s="124" t="s">
        <v>938</v>
      </c>
      <c r="J218" s="122">
        <v>1535998</v>
      </c>
      <c r="K218" s="122" t="s">
        <v>63</v>
      </c>
      <c r="L218" s="100">
        <v>0.18</v>
      </c>
      <c r="M218" s="100"/>
      <c r="N218" s="122" t="s">
        <v>939</v>
      </c>
      <c r="O218" s="122" t="s">
        <v>940</v>
      </c>
    </row>
    <row r="219" spans="1:15" ht="45.75" customHeight="1">
      <c r="A219" s="327">
        <v>66</v>
      </c>
      <c r="B219" s="329" t="s">
        <v>276</v>
      </c>
      <c r="C219" s="298" t="s">
        <v>869</v>
      </c>
      <c r="D219" s="6" t="s">
        <v>11</v>
      </c>
      <c r="E219" s="7" t="s">
        <v>277</v>
      </c>
      <c r="F219" s="314" t="s">
        <v>487</v>
      </c>
      <c r="G219" s="7" t="s">
        <v>810</v>
      </c>
      <c r="H219" s="59" t="s">
        <v>485</v>
      </c>
      <c r="I219" s="293" t="s">
        <v>279</v>
      </c>
      <c r="J219" s="311">
        <v>34399</v>
      </c>
      <c r="K219" s="59" t="s">
        <v>278</v>
      </c>
      <c r="L219" s="208" t="s">
        <v>1058</v>
      </c>
      <c r="M219" s="96"/>
      <c r="N219" s="59" t="s">
        <v>812</v>
      </c>
      <c r="O219" s="59">
        <v>756</v>
      </c>
    </row>
    <row r="220" spans="1:15" ht="60" customHeight="1" thickBot="1">
      <c r="A220" s="328"/>
      <c r="B220" s="331"/>
      <c r="C220" s="299"/>
      <c r="D220" s="19" t="s">
        <v>16</v>
      </c>
      <c r="E220" s="20" t="s">
        <v>280</v>
      </c>
      <c r="F220" s="316"/>
      <c r="G220" s="20" t="s">
        <v>811</v>
      </c>
      <c r="H220" s="36" t="s">
        <v>486</v>
      </c>
      <c r="I220" s="295"/>
      <c r="J220" s="313"/>
      <c r="K220" s="36" t="s">
        <v>278</v>
      </c>
      <c r="L220" s="211" t="s">
        <v>1059</v>
      </c>
      <c r="M220" s="98"/>
      <c r="N220" s="36" t="s">
        <v>813</v>
      </c>
      <c r="O220" s="36">
        <v>378</v>
      </c>
    </row>
    <row r="221" spans="1:15" ht="26.25" customHeight="1">
      <c r="A221" s="326">
        <v>67</v>
      </c>
      <c r="B221" s="329" t="s">
        <v>281</v>
      </c>
      <c r="C221" s="298" t="s">
        <v>872</v>
      </c>
      <c r="D221" s="6" t="s">
        <v>7</v>
      </c>
      <c r="E221" s="7" t="s">
        <v>282</v>
      </c>
      <c r="F221" s="314" t="s">
        <v>814</v>
      </c>
      <c r="G221" s="7" t="s">
        <v>815</v>
      </c>
      <c r="H221" s="59" t="s">
        <v>488</v>
      </c>
      <c r="I221" s="293" t="s">
        <v>279</v>
      </c>
      <c r="J221" s="59">
        <v>1019789</v>
      </c>
      <c r="K221" s="59" t="s">
        <v>278</v>
      </c>
      <c r="L221" s="60">
        <v>0.166</v>
      </c>
      <c r="M221" s="96"/>
      <c r="N221" s="59" t="s">
        <v>820</v>
      </c>
      <c r="O221" s="59"/>
    </row>
    <row r="222" spans="1:15" ht="27" customHeight="1">
      <c r="A222" s="327"/>
      <c r="B222" s="330"/>
      <c r="C222" s="300"/>
      <c r="D222" s="10" t="s">
        <v>11</v>
      </c>
      <c r="E222" s="11" t="s">
        <v>283</v>
      </c>
      <c r="F222" s="315"/>
      <c r="G222" s="11" t="s">
        <v>816</v>
      </c>
      <c r="H222" s="61" t="s">
        <v>489</v>
      </c>
      <c r="I222" s="294"/>
      <c r="J222" s="61">
        <v>774754</v>
      </c>
      <c r="K222" s="61" t="s">
        <v>278</v>
      </c>
      <c r="L222" s="62">
        <v>0.309</v>
      </c>
      <c r="M222" s="97"/>
      <c r="N222" s="61" t="s">
        <v>821</v>
      </c>
      <c r="O222" s="61"/>
    </row>
    <row r="223" spans="1:15" ht="31.5" customHeight="1" thickBot="1">
      <c r="A223" s="328"/>
      <c r="B223" s="331"/>
      <c r="C223" s="299"/>
      <c r="D223" s="19" t="s">
        <v>16</v>
      </c>
      <c r="E223" s="20" t="s">
        <v>284</v>
      </c>
      <c r="F223" s="316"/>
      <c r="G223" s="20" t="s">
        <v>817</v>
      </c>
      <c r="H223" s="107" t="s">
        <v>490</v>
      </c>
      <c r="I223" s="295"/>
      <c r="J223" s="107">
        <v>774755</v>
      </c>
      <c r="K223" s="107" t="s">
        <v>278</v>
      </c>
      <c r="L223" s="64">
        <v>0.616</v>
      </c>
      <c r="M223" s="99"/>
      <c r="N223" s="107" t="s">
        <v>822</v>
      </c>
      <c r="O223" s="107"/>
    </row>
    <row r="224" spans="1:16" ht="38.25" customHeight="1" thickBot="1">
      <c r="A224" s="194">
        <v>68</v>
      </c>
      <c r="B224" s="195" t="s">
        <v>285</v>
      </c>
      <c r="C224" s="196" t="s">
        <v>887</v>
      </c>
      <c r="D224" s="197"/>
      <c r="E224" s="198" t="s">
        <v>286</v>
      </c>
      <c r="F224" s="199" t="s">
        <v>507</v>
      </c>
      <c r="G224" s="198" t="s">
        <v>818</v>
      </c>
      <c r="H224" s="194" t="s">
        <v>491</v>
      </c>
      <c r="I224" s="194" t="s">
        <v>492</v>
      </c>
      <c r="J224" s="194">
        <v>481674</v>
      </c>
      <c r="K224" s="194" t="s">
        <v>287</v>
      </c>
      <c r="L224" s="200">
        <v>0.14</v>
      </c>
      <c r="M224" s="200"/>
      <c r="N224" s="194" t="s">
        <v>819</v>
      </c>
      <c r="O224" s="194"/>
      <c r="P224" s="201" t="s">
        <v>971</v>
      </c>
    </row>
    <row r="225" spans="1:15" ht="42" customHeight="1" thickBot="1">
      <c r="A225" s="23">
        <v>69</v>
      </c>
      <c r="B225" s="3" t="s">
        <v>289</v>
      </c>
      <c r="C225" s="54" t="s">
        <v>871</v>
      </c>
      <c r="D225" s="25"/>
      <c r="E225" s="26" t="s">
        <v>290</v>
      </c>
      <c r="F225" s="32" t="s">
        <v>895</v>
      </c>
      <c r="G225" s="26" t="s">
        <v>823</v>
      </c>
      <c r="H225" s="29" t="s">
        <v>493</v>
      </c>
      <c r="I225" s="29" t="s">
        <v>288</v>
      </c>
      <c r="J225" s="29">
        <v>643942</v>
      </c>
      <c r="K225" s="29" t="s">
        <v>287</v>
      </c>
      <c r="L225" s="253" t="s">
        <v>1060</v>
      </c>
      <c r="M225" s="84"/>
      <c r="N225" s="29" t="s">
        <v>826</v>
      </c>
      <c r="O225" s="29" t="s">
        <v>827</v>
      </c>
    </row>
    <row r="226" spans="1:16" ht="38.25" customHeight="1" thickBot="1">
      <c r="A226" s="214">
        <v>70</v>
      </c>
      <c r="B226" s="195" t="s">
        <v>291</v>
      </c>
      <c r="C226" s="242" t="s">
        <v>871</v>
      </c>
      <c r="D226" s="197"/>
      <c r="E226" s="198" t="s">
        <v>292</v>
      </c>
      <c r="F226" s="199" t="s">
        <v>896</v>
      </c>
      <c r="G226" s="198" t="s">
        <v>824</v>
      </c>
      <c r="H226" s="194" t="s">
        <v>494</v>
      </c>
      <c r="I226" s="194" t="s">
        <v>293</v>
      </c>
      <c r="J226" s="194">
        <v>1174940</v>
      </c>
      <c r="K226" s="194" t="s">
        <v>287</v>
      </c>
      <c r="L226" s="200">
        <v>0.0062</v>
      </c>
      <c r="M226" s="200"/>
      <c r="N226" s="194" t="s">
        <v>826</v>
      </c>
      <c r="O226" s="194" t="s">
        <v>825</v>
      </c>
      <c r="P226" s="243" t="s">
        <v>971</v>
      </c>
    </row>
    <row r="227" spans="1:15" ht="40.5" customHeight="1" thickBot="1">
      <c r="A227" s="23">
        <v>71</v>
      </c>
      <c r="B227" s="3">
        <v>7213347241</v>
      </c>
      <c r="C227" s="54" t="s">
        <v>869</v>
      </c>
      <c r="D227" s="25"/>
      <c r="E227" s="26" t="s">
        <v>294</v>
      </c>
      <c r="F227" s="32" t="s">
        <v>495</v>
      </c>
      <c r="G227" s="26" t="s">
        <v>828</v>
      </c>
      <c r="H227" s="29">
        <v>2000001037</v>
      </c>
      <c r="I227" s="29" t="s">
        <v>247</v>
      </c>
      <c r="J227" s="29">
        <v>38723</v>
      </c>
      <c r="K227" s="29" t="s">
        <v>157</v>
      </c>
      <c r="L227" s="253" t="s">
        <v>1061</v>
      </c>
      <c r="M227" s="84"/>
      <c r="N227" s="29" t="s">
        <v>829</v>
      </c>
      <c r="O227" s="29"/>
    </row>
    <row r="228" spans="1:15" ht="21.75" customHeight="1">
      <c r="A228" s="327">
        <v>72</v>
      </c>
      <c r="B228" s="329" t="s">
        <v>295</v>
      </c>
      <c r="C228" s="383" t="s">
        <v>888</v>
      </c>
      <c r="D228" s="6" t="s">
        <v>7</v>
      </c>
      <c r="E228" s="7" t="s">
        <v>296</v>
      </c>
      <c r="F228" s="393" t="s">
        <v>506</v>
      </c>
      <c r="G228" s="7" t="s">
        <v>830</v>
      </c>
      <c r="H228" s="55" t="s">
        <v>496</v>
      </c>
      <c r="I228" s="293" t="s">
        <v>297</v>
      </c>
      <c r="J228" s="55">
        <v>933215</v>
      </c>
      <c r="K228" s="55" t="s">
        <v>287</v>
      </c>
      <c r="L228" s="66">
        <v>0.04</v>
      </c>
      <c r="M228" s="101"/>
      <c r="N228" s="55" t="s">
        <v>570</v>
      </c>
      <c r="O228" s="293" t="s">
        <v>839</v>
      </c>
    </row>
    <row r="229" spans="1:15" ht="21.75" customHeight="1">
      <c r="A229" s="327"/>
      <c r="B229" s="330"/>
      <c r="C229" s="300"/>
      <c r="D229" s="10" t="s">
        <v>11</v>
      </c>
      <c r="E229" s="11" t="s">
        <v>298</v>
      </c>
      <c r="F229" s="394"/>
      <c r="G229" s="11" t="s">
        <v>832</v>
      </c>
      <c r="H229" s="67" t="s">
        <v>498</v>
      </c>
      <c r="I229" s="294"/>
      <c r="J229" s="67">
        <v>933217</v>
      </c>
      <c r="K229" s="67" t="s">
        <v>287</v>
      </c>
      <c r="L229" s="68">
        <v>0.029</v>
      </c>
      <c r="M229" s="102"/>
      <c r="N229" s="67" t="s">
        <v>835</v>
      </c>
      <c r="O229" s="294"/>
    </row>
    <row r="230" spans="1:15" ht="21.75" customHeight="1">
      <c r="A230" s="327"/>
      <c r="B230" s="330"/>
      <c r="C230" s="300"/>
      <c r="D230" s="10" t="s">
        <v>16</v>
      </c>
      <c r="E230" s="11" t="s">
        <v>299</v>
      </c>
      <c r="F230" s="394"/>
      <c r="G230" s="11" t="s">
        <v>831</v>
      </c>
      <c r="H230" s="67" t="s">
        <v>497</v>
      </c>
      <c r="I230" s="294"/>
      <c r="J230" s="67">
        <v>933216</v>
      </c>
      <c r="K230" s="67" t="s">
        <v>287</v>
      </c>
      <c r="L230" s="68">
        <v>0.05</v>
      </c>
      <c r="M230" s="102"/>
      <c r="N230" s="67" t="s">
        <v>836</v>
      </c>
      <c r="O230" s="294"/>
    </row>
    <row r="231" spans="1:15" ht="21.75" customHeight="1">
      <c r="A231" s="327"/>
      <c r="B231" s="330"/>
      <c r="C231" s="300"/>
      <c r="D231" s="10" t="s">
        <v>23</v>
      </c>
      <c r="E231" s="11" t="s">
        <v>300</v>
      </c>
      <c r="F231" s="394"/>
      <c r="G231" s="11" t="s">
        <v>833</v>
      </c>
      <c r="H231" s="67" t="s">
        <v>499</v>
      </c>
      <c r="I231" s="294"/>
      <c r="J231" s="67">
        <v>933218</v>
      </c>
      <c r="K231" s="67" t="s">
        <v>287</v>
      </c>
      <c r="L231" s="68">
        <v>0.018</v>
      </c>
      <c r="M231" s="102"/>
      <c r="N231" s="67" t="s">
        <v>837</v>
      </c>
      <c r="O231" s="294"/>
    </row>
    <row r="232" spans="1:15" ht="21.75" customHeight="1" thickBot="1">
      <c r="A232" s="327"/>
      <c r="B232" s="331"/>
      <c r="C232" s="299"/>
      <c r="D232" s="19" t="s">
        <v>35</v>
      </c>
      <c r="E232" s="20" t="s">
        <v>301</v>
      </c>
      <c r="F232" s="395"/>
      <c r="G232" s="20" t="s">
        <v>834</v>
      </c>
      <c r="H232" s="37" t="s">
        <v>500</v>
      </c>
      <c r="I232" s="295"/>
      <c r="J232" s="37">
        <v>933219</v>
      </c>
      <c r="K232" s="37" t="s">
        <v>287</v>
      </c>
      <c r="L232" s="69">
        <v>0.029</v>
      </c>
      <c r="M232" s="103"/>
      <c r="N232" s="37" t="s">
        <v>838</v>
      </c>
      <c r="O232" s="295"/>
    </row>
    <row r="233" spans="1:15" ht="51.75" customHeight="1">
      <c r="A233" s="326">
        <v>73</v>
      </c>
      <c r="B233" s="329">
        <v>7213369468</v>
      </c>
      <c r="C233" s="298" t="s">
        <v>874</v>
      </c>
      <c r="D233" s="6" t="s">
        <v>7</v>
      </c>
      <c r="E233" s="7" t="s">
        <v>302</v>
      </c>
      <c r="F233" s="393" t="s">
        <v>501</v>
      </c>
      <c r="G233" s="7" t="s">
        <v>717</v>
      </c>
      <c r="H233" s="55">
        <v>900649</v>
      </c>
      <c r="I233" s="293" t="s">
        <v>303</v>
      </c>
      <c r="J233" s="55">
        <v>45988</v>
      </c>
      <c r="K233" s="55" t="s">
        <v>157</v>
      </c>
      <c r="L233" s="255" t="s">
        <v>1062</v>
      </c>
      <c r="M233" s="101"/>
      <c r="N233" s="293" t="s">
        <v>847</v>
      </c>
      <c r="O233" s="55" t="s">
        <v>843</v>
      </c>
    </row>
    <row r="234" spans="1:15" ht="55.5" customHeight="1">
      <c r="A234" s="327"/>
      <c r="B234" s="330"/>
      <c r="C234" s="300"/>
      <c r="D234" s="10" t="s">
        <v>11</v>
      </c>
      <c r="E234" s="11" t="s">
        <v>304</v>
      </c>
      <c r="F234" s="394"/>
      <c r="G234" s="11" t="s">
        <v>842</v>
      </c>
      <c r="H234" s="67">
        <v>900650</v>
      </c>
      <c r="I234" s="294"/>
      <c r="J234" s="67">
        <v>45989</v>
      </c>
      <c r="K234" s="67" t="s">
        <v>157</v>
      </c>
      <c r="L234" s="256" t="s">
        <v>1063</v>
      </c>
      <c r="M234" s="102"/>
      <c r="N234" s="294"/>
      <c r="O234" s="67" t="s">
        <v>844</v>
      </c>
    </row>
    <row r="235" spans="1:15" ht="54.75" customHeight="1">
      <c r="A235" s="327"/>
      <c r="B235" s="330"/>
      <c r="C235" s="300"/>
      <c r="D235" s="10" t="s">
        <v>16</v>
      </c>
      <c r="E235" s="11" t="s">
        <v>305</v>
      </c>
      <c r="F235" s="394"/>
      <c r="G235" s="11" t="s">
        <v>841</v>
      </c>
      <c r="H235" s="67">
        <v>900651</v>
      </c>
      <c r="I235" s="294"/>
      <c r="J235" s="67">
        <v>45990</v>
      </c>
      <c r="K235" s="67" t="s">
        <v>157</v>
      </c>
      <c r="L235" s="256" t="s">
        <v>1064</v>
      </c>
      <c r="M235" s="102"/>
      <c r="N235" s="294"/>
      <c r="O235" s="67" t="s">
        <v>845</v>
      </c>
    </row>
    <row r="236" spans="1:15" ht="87.75" customHeight="1" thickBot="1">
      <c r="A236" s="327"/>
      <c r="B236" s="331"/>
      <c r="C236" s="299"/>
      <c r="D236" s="19" t="s">
        <v>23</v>
      </c>
      <c r="E236" s="20" t="s">
        <v>306</v>
      </c>
      <c r="F236" s="395"/>
      <c r="G236" s="20" t="s">
        <v>840</v>
      </c>
      <c r="H236" s="37">
        <v>900652</v>
      </c>
      <c r="I236" s="295"/>
      <c r="J236" s="37">
        <v>45991</v>
      </c>
      <c r="K236" s="37" t="s">
        <v>157</v>
      </c>
      <c r="L236" s="257" t="s">
        <v>1065</v>
      </c>
      <c r="M236" s="103"/>
      <c r="N236" s="295"/>
      <c r="O236" s="37" t="s">
        <v>846</v>
      </c>
    </row>
    <row r="237" spans="1:15" ht="51.75" customHeight="1" thickBot="1">
      <c r="A237" s="23">
        <v>74</v>
      </c>
      <c r="B237" s="3">
        <v>7213394908</v>
      </c>
      <c r="C237" s="54" t="s">
        <v>869</v>
      </c>
      <c r="D237" s="70"/>
      <c r="E237" s="26" t="s">
        <v>307</v>
      </c>
      <c r="F237" s="32" t="s">
        <v>503</v>
      </c>
      <c r="G237" s="26" t="s">
        <v>848</v>
      </c>
      <c r="H237" s="29" t="s">
        <v>502</v>
      </c>
      <c r="I237" s="71" t="s">
        <v>309</v>
      </c>
      <c r="J237" s="29">
        <v>34983</v>
      </c>
      <c r="K237" s="29" t="s">
        <v>308</v>
      </c>
      <c r="L237" s="253" t="s">
        <v>1066</v>
      </c>
      <c r="M237" s="84"/>
      <c r="N237" s="29" t="s">
        <v>790</v>
      </c>
      <c r="O237" s="29" t="s">
        <v>849</v>
      </c>
    </row>
    <row r="238" spans="1:16" ht="50.25" customHeight="1" thickBot="1">
      <c r="A238" s="194">
        <v>75</v>
      </c>
      <c r="B238" s="195" t="s">
        <v>310</v>
      </c>
      <c r="C238" s="196" t="s">
        <v>946</v>
      </c>
      <c r="D238" s="202"/>
      <c r="E238" s="203" t="s">
        <v>311</v>
      </c>
      <c r="F238" s="204" t="s">
        <v>850</v>
      </c>
      <c r="G238" s="203" t="s">
        <v>897</v>
      </c>
      <c r="H238" s="205" t="s">
        <v>505</v>
      </c>
      <c r="I238" s="205" t="s">
        <v>313</v>
      </c>
      <c r="J238" s="205">
        <v>23561</v>
      </c>
      <c r="K238" s="205" t="s">
        <v>312</v>
      </c>
      <c r="L238" s="206">
        <v>0.013</v>
      </c>
      <c r="M238" s="206">
        <f>L238*350</f>
        <v>4.55</v>
      </c>
      <c r="N238" s="205" t="s">
        <v>504</v>
      </c>
      <c r="O238" s="205"/>
      <c r="P238" s="207" t="s">
        <v>971</v>
      </c>
    </row>
    <row r="239" ht="21.75" customHeight="1">
      <c r="C239" s="72"/>
    </row>
    <row r="240" ht="21.75" customHeight="1">
      <c r="C240" s="72"/>
    </row>
    <row r="241" ht="21.75" customHeight="1">
      <c r="C241" s="72"/>
    </row>
    <row r="242" ht="21.75" customHeight="1">
      <c r="C242" s="72"/>
    </row>
    <row r="243" ht="21.75" customHeight="1">
      <c r="C243" s="72"/>
    </row>
    <row r="244" ht="21.75" customHeight="1">
      <c r="C244" s="72"/>
    </row>
    <row r="245" ht="21.75" customHeight="1">
      <c r="C245" s="72"/>
    </row>
    <row r="246" ht="21.75" customHeight="1">
      <c r="C246" s="72"/>
    </row>
    <row r="247" ht="21.75" customHeight="1">
      <c r="C247" s="72"/>
    </row>
    <row r="248" spans="3:13" ht="21.75" customHeight="1">
      <c r="C248" s="72"/>
      <c r="M248" s="254"/>
    </row>
    <row r="249" ht="21.75" customHeight="1">
      <c r="C249" s="72"/>
    </row>
    <row r="250" ht="21.75" customHeight="1">
      <c r="C250" s="72"/>
    </row>
    <row r="251" ht="21.75" customHeight="1">
      <c r="C251" s="72"/>
    </row>
    <row r="252" ht="21.75" customHeight="1">
      <c r="C252" s="72"/>
    </row>
    <row r="253" ht="21.75" customHeight="1">
      <c r="C253" s="72"/>
    </row>
    <row r="254" ht="21.75" customHeight="1">
      <c r="C254" s="72"/>
    </row>
    <row r="255" ht="21.75" customHeight="1">
      <c r="C255" s="72"/>
    </row>
    <row r="256" ht="21.75" customHeight="1">
      <c r="C256" s="72"/>
    </row>
    <row r="257" ht="21.75" customHeight="1">
      <c r="C257" s="72"/>
    </row>
    <row r="258" ht="21.75" customHeight="1">
      <c r="C258" s="72"/>
    </row>
    <row r="259" ht="21.75" customHeight="1">
      <c r="C259" s="72"/>
    </row>
    <row r="260" ht="21.75" customHeight="1">
      <c r="C260" s="72"/>
    </row>
    <row r="261" ht="21.75" customHeight="1">
      <c r="C261" s="72"/>
    </row>
    <row r="262" ht="21.75" customHeight="1">
      <c r="C262" s="72"/>
    </row>
    <row r="263" ht="21.75" customHeight="1">
      <c r="C263" s="72"/>
    </row>
    <row r="264" ht="21.75" customHeight="1">
      <c r="C264" s="72"/>
    </row>
    <row r="265" ht="21.75" customHeight="1">
      <c r="C265" s="72"/>
    </row>
    <row r="266" ht="21.75" customHeight="1">
      <c r="C266" s="72"/>
    </row>
    <row r="267" ht="21.75" customHeight="1">
      <c r="C267" s="72"/>
    </row>
    <row r="268" ht="21.75" customHeight="1">
      <c r="C268" s="72"/>
    </row>
    <row r="269" ht="21.75" customHeight="1">
      <c r="C269" s="72"/>
    </row>
    <row r="270" ht="21.75" customHeight="1">
      <c r="C270" s="72"/>
    </row>
    <row r="271" ht="21.75" customHeight="1">
      <c r="C271" s="72"/>
    </row>
    <row r="272" ht="21.75" customHeight="1">
      <c r="C272" s="72"/>
    </row>
    <row r="273" ht="21.75" customHeight="1">
      <c r="C273" s="72"/>
    </row>
    <row r="274" ht="21.75" customHeight="1">
      <c r="C274" s="72"/>
    </row>
    <row r="275" ht="21.75" customHeight="1">
      <c r="C275" s="72"/>
    </row>
    <row r="276" ht="21.75" customHeight="1">
      <c r="C276" s="72"/>
    </row>
    <row r="277" ht="21.75" customHeight="1">
      <c r="C277" s="72"/>
    </row>
    <row r="278" ht="21.75" customHeight="1">
      <c r="C278" s="72"/>
    </row>
    <row r="279" ht="21.75" customHeight="1">
      <c r="C279" s="72"/>
    </row>
    <row r="280" ht="21.75" customHeight="1">
      <c r="C280" s="72"/>
    </row>
    <row r="281" ht="21.75" customHeight="1">
      <c r="C281" s="72"/>
    </row>
    <row r="282" ht="21.75" customHeight="1">
      <c r="C282" s="72"/>
    </row>
    <row r="283" ht="21.75" customHeight="1">
      <c r="C283" s="72"/>
    </row>
    <row r="284" ht="21.75" customHeight="1">
      <c r="C284" s="72"/>
    </row>
    <row r="285" ht="21.75" customHeight="1">
      <c r="C285" s="72"/>
    </row>
    <row r="286" ht="21.75" customHeight="1">
      <c r="C286" s="72"/>
    </row>
    <row r="287" ht="21.75" customHeight="1">
      <c r="C287" s="72"/>
    </row>
    <row r="288" ht="21.75" customHeight="1">
      <c r="C288" s="72"/>
    </row>
    <row r="289" ht="21.75" customHeight="1">
      <c r="C289" s="72"/>
    </row>
    <row r="290" ht="21.75" customHeight="1">
      <c r="C290" s="72"/>
    </row>
    <row r="291" ht="21.75" customHeight="1">
      <c r="C291" s="72"/>
    </row>
    <row r="292" ht="21.75" customHeight="1">
      <c r="C292" s="72"/>
    </row>
    <row r="293" ht="21.75" customHeight="1">
      <c r="C293" s="72"/>
    </row>
    <row r="294" ht="21.75" customHeight="1">
      <c r="C294" s="72"/>
    </row>
    <row r="295" ht="21.75" customHeight="1">
      <c r="C295" s="72"/>
    </row>
    <row r="296" ht="21.75" customHeight="1">
      <c r="C296" s="72"/>
    </row>
    <row r="297" ht="21.75" customHeight="1">
      <c r="C297" s="72"/>
    </row>
    <row r="298" ht="21.75" customHeight="1">
      <c r="C298" s="72"/>
    </row>
    <row r="299" ht="21.75" customHeight="1">
      <c r="C299" s="72"/>
    </row>
    <row r="300" ht="21.75" customHeight="1">
      <c r="C300" s="72"/>
    </row>
    <row r="301" ht="21.75" customHeight="1">
      <c r="C301" s="72"/>
    </row>
    <row r="302" ht="21.75" customHeight="1">
      <c r="C302" s="72"/>
    </row>
    <row r="303" ht="21.75" customHeight="1">
      <c r="C303" s="72"/>
    </row>
    <row r="304" ht="21.75" customHeight="1">
      <c r="C304" s="72"/>
    </row>
    <row r="305" ht="21.75" customHeight="1">
      <c r="C305" s="72"/>
    </row>
    <row r="306" ht="21.75" customHeight="1">
      <c r="C306" s="72"/>
    </row>
    <row r="307" ht="21.75" customHeight="1">
      <c r="C307" s="72"/>
    </row>
    <row r="308" ht="21.75" customHeight="1">
      <c r="C308" s="72"/>
    </row>
    <row r="309" ht="21.75" customHeight="1">
      <c r="C309" s="72"/>
    </row>
    <row r="310" ht="21.75" customHeight="1">
      <c r="C310" s="72"/>
    </row>
    <row r="311" ht="21.75" customHeight="1">
      <c r="C311" s="72"/>
    </row>
    <row r="312" ht="21.75" customHeight="1">
      <c r="C312" s="72"/>
    </row>
    <row r="313" ht="21.75" customHeight="1">
      <c r="C313" s="72"/>
    </row>
    <row r="314" ht="21.75" customHeight="1">
      <c r="C314" s="72"/>
    </row>
    <row r="315" ht="21.75" customHeight="1">
      <c r="C315" s="72"/>
    </row>
    <row r="316" ht="21.75" customHeight="1">
      <c r="C316" s="72"/>
    </row>
    <row r="317" ht="21.75" customHeight="1">
      <c r="C317" s="72"/>
    </row>
    <row r="318" ht="21.75" customHeight="1">
      <c r="C318" s="72"/>
    </row>
    <row r="319" ht="21.75" customHeight="1">
      <c r="C319" s="72"/>
    </row>
    <row r="320" ht="21.75" customHeight="1">
      <c r="C320" s="72"/>
    </row>
    <row r="321" ht="21.75" customHeight="1">
      <c r="C321" s="72"/>
    </row>
    <row r="322" ht="21.75" customHeight="1">
      <c r="C322" s="72"/>
    </row>
    <row r="323" ht="21.75" customHeight="1">
      <c r="C323" s="72"/>
    </row>
    <row r="324" ht="21.75" customHeight="1">
      <c r="C324" s="72"/>
    </row>
    <row r="325" ht="21.75" customHeight="1">
      <c r="C325" s="72"/>
    </row>
    <row r="326" ht="21.75" customHeight="1">
      <c r="C326" s="72"/>
    </row>
    <row r="327" ht="21.75" customHeight="1">
      <c r="C327" s="72"/>
    </row>
    <row r="328" ht="21.75" customHeight="1">
      <c r="C328" s="72"/>
    </row>
    <row r="329" ht="21.75" customHeight="1">
      <c r="C329" s="72"/>
    </row>
    <row r="330" ht="21.75" customHeight="1">
      <c r="C330" s="72"/>
    </row>
    <row r="331" ht="21.75" customHeight="1">
      <c r="C331" s="72"/>
    </row>
    <row r="332" ht="21.75" customHeight="1">
      <c r="C332" s="72"/>
    </row>
    <row r="333" ht="21.75" customHeight="1">
      <c r="C333" s="72"/>
    </row>
    <row r="334" ht="21.75" customHeight="1">
      <c r="C334" s="72"/>
    </row>
    <row r="335" ht="21.75" customHeight="1">
      <c r="C335" s="72"/>
    </row>
    <row r="336" ht="21.75" customHeight="1">
      <c r="C336" s="72"/>
    </row>
    <row r="337" ht="21.75" customHeight="1">
      <c r="C337" s="72"/>
    </row>
    <row r="338" ht="21.75" customHeight="1">
      <c r="C338" s="72"/>
    </row>
    <row r="339" ht="21.75" customHeight="1">
      <c r="C339" s="72"/>
    </row>
    <row r="340" ht="21.75" customHeight="1">
      <c r="C340" s="72"/>
    </row>
    <row r="341" ht="21.75" customHeight="1">
      <c r="C341" s="72"/>
    </row>
    <row r="342" ht="21.75" customHeight="1">
      <c r="C342" s="72"/>
    </row>
    <row r="343" ht="21.75" customHeight="1">
      <c r="C343" s="72"/>
    </row>
    <row r="344" ht="21.75" customHeight="1">
      <c r="C344" s="72"/>
    </row>
    <row r="345" ht="21.75" customHeight="1">
      <c r="C345" s="72"/>
    </row>
    <row r="346" ht="21.75" customHeight="1">
      <c r="C346" s="72"/>
    </row>
    <row r="347" ht="21.75" customHeight="1">
      <c r="C347" s="72"/>
    </row>
    <row r="348" ht="21.75" customHeight="1">
      <c r="C348" s="72"/>
    </row>
    <row r="349" ht="21.75" customHeight="1">
      <c r="C349" s="72"/>
    </row>
    <row r="350" ht="21.75" customHeight="1">
      <c r="C350" s="72"/>
    </row>
    <row r="351" ht="21.75" customHeight="1">
      <c r="C351" s="72"/>
    </row>
    <row r="352" ht="21.75" customHeight="1">
      <c r="C352" s="72"/>
    </row>
    <row r="353" ht="21.75" customHeight="1">
      <c r="C353" s="72"/>
    </row>
    <row r="354" ht="21.75" customHeight="1">
      <c r="C354" s="72"/>
    </row>
    <row r="355" ht="21.75" customHeight="1">
      <c r="C355" s="72"/>
    </row>
    <row r="356" ht="21.75" customHeight="1">
      <c r="C356" s="72"/>
    </row>
    <row r="357" ht="21.75" customHeight="1">
      <c r="C357" s="72"/>
    </row>
    <row r="358" ht="21.75" customHeight="1">
      <c r="C358" s="72"/>
    </row>
    <row r="359" ht="21.75" customHeight="1">
      <c r="C359" s="72"/>
    </row>
    <row r="360" ht="21.75" customHeight="1">
      <c r="C360" s="72"/>
    </row>
    <row r="361" ht="21.75" customHeight="1">
      <c r="C361" s="72"/>
    </row>
    <row r="362" ht="21.75" customHeight="1">
      <c r="C362" s="72"/>
    </row>
    <row r="363" ht="21.75" customHeight="1">
      <c r="C363" s="72"/>
    </row>
    <row r="364" ht="21.75" customHeight="1">
      <c r="C364" s="72"/>
    </row>
    <row r="365" ht="21.75" customHeight="1">
      <c r="C365" s="72"/>
    </row>
    <row r="366" ht="21.75" customHeight="1">
      <c r="C366" s="72"/>
    </row>
    <row r="367" ht="21.75" customHeight="1">
      <c r="C367" s="72"/>
    </row>
    <row r="368" ht="21.75" customHeight="1">
      <c r="C368" s="72"/>
    </row>
    <row r="369" ht="21.75" customHeight="1">
      <c r="C369" s="72"/>
    </row>
    <row r="370" ht="21.75" customHeight="1">
      <c r="C370" s="72"/>
    </row>
    <row r="371" ht="21.75" customHeight="1">
      <c r="C371" s="72"/>
    </row>
    <row r="372" ht="21.75" customHeight="1">
      <c r="C372" s="72"/>
    </row>
    <row r="373" ht="21.75" customHeight="1">
      <c r="C373" s="72"/>
    </row>
    <row r="374" ht="21.75" customHeight="1">
      <c r="C374" s="72"/>
    </row>
    <row r="375" ht="21.75" customHeight="1">
      <c r="C375" s="72"/>
    </row>
    <row r="376" ht="21.75" customHeight="1">
      <c r="C376" s="72"/>
    </row>
    <row r="377" ht="21.75" customHeight="1">
      <c r="C377" s="72"/>
    </row>
    <row r="378" ht="21.75" customHeight="1">
      <c r="C378" s="72"/>
    </row>
    <row r="379" ht="21.75" customHeight="1">
      <c r="C379" s="72"/>
    </row>
    <row r="380" ht="21.75" customHeight="1">
      <c r="C380" s="72"/>
    </row>
    <row r="381" ht="21.75" customHeight="1">
      <c r="C381" s="72"/>
    </row>
    <row r="382" ht="21.75" customHeight="1">
      <c r="C382" s="72"/>
    </row>
    <row r="383" ht="21.75" customHeight="1">
      <c r="C383" s="72"/>
    </row>
    <row r="384" ht="21.75" customHeight="1">
      <c r="C384" s="72"/>
    </row>
    <row r="385" ht="21.75" customHeight="1">
      <c r="C385" s="72"/>
    </row>
    <row r="386" ht="21.75" customHeight="1">
      <c r="C386" s="72"/>
    </row>
    <row r="387" ht="21.75" customHeight="1">
      <c r="C387" s="72"/>
    </row>
    <row r="388" ht="21.75" customHeight="1">
      <c r="C388" s="72"/>
    </row>
    <row r="389" ht="21.75" customHeight="1">
      <c r="C389" s="72"/>
    </row>
    <row r="390" ht="21.75" customHeight="1">
      <c r="C390" s="72"/>
    </row>
    <row r="391" ht="21.75" customHeight="1">
      <c r="C391" s="72"/>
    </row>
    <row r="392" ht="21.75" customHeight="1">
      <c r="C392" s="72"/>
    </row>
    <row r="393" ht="21.75" customHeight="1">
      <c r="C393" s="72"/>
    </row>
    <row r="394" ht="21.75" customHeight="1">
      <c r="C394" s="72"/>
    </row>
    <row r="395" ht="21.75" customHeight="1">
      <c r="C395" s="72"/>
    </row>
    <row r="396" ht="21.75" customHeight="1">
      <c r="C396" s="72"/>
    </row>
    <row r="397" ht="21.75" customHeight="1">
      <c r="C397" s="72"/>
    </row>
    <row r="398" ht="21.75" customHeight="1">
      <c r="C398" s="72"/>
    </row>
    <row r="399" ht="21.75" customHeight="1">
      <c r="C399" s="72"/>
    </row>
    <row r="400" ht="21.75" customHeight="1">
      <c r="C400" s="72"/>
    </row>
    <row r="401" ht="21.75" customHeight="1">
      <c r="C401" s="72"/>
    </row>
    <row r="402" ht="21.75" customHeight="1">
      <c r="C402" s="72"/>
    </row>
    <row r="403" ht="21.75" customHeight="1">
      <c r="C403" s="72"/>
    </row>
    <row r="404" ht="21.75" customHeight="1">
      <c r="C404" s="72"/>
    </row>
    <row r="405" ht="21.75" customHeight="1">
      <c r="C405" s="72"/>
    </row>
    <row r="406" ht="21.75" customHeight="1">
      <c r="C406" s="72"/>
    </row>
    <row r="407" ht="21.75" customHeight="1">
      <c r="C407" s="72"/>
    </row>
    <row r="408" ht="21.75" customHeight="1">
      <c r="C408" s="72"/>
    </row>
    <row r="409" ht="21.75" customHeight="1">
      <c r="C409" s="72"/>
    </row>
    <row r="410" ht="21.75" customHeight="1">
      <c r="C410" s="72"/>
    </row>
    <row r="411" ht="21.75" customHeight="1">
      <c r="C411" s="72"/>
    </row>
    <row r="412" ht="21.75" customHeight="1">
      <c r="C412" s="72"/>
    </row>
    <row r="413" ht="21.75" customHeight="1">
      <c r="C413" s="72"/>
    </row>
    <row r="414" ht="21.75" customHeight="1">
      <c r="C414" s="72"/>
    </row>
    <row r="415" ht="21.75" customHeight="1">
      <c r="C415" s="72"/>
    </row>
    <row r="416" ht="21.75" customHeight="1">
      <c r="C416" s="72"/>
    </row>
    <row r="417" ht="21.75" customHeight="1">
      <c r="C417" s="72"/>
    </row>
    <row r="418" ht="21.75" customHeight="1">
      <c r="C418" s="72"/>
    </row>
    <row r="419" ht="21.75" customHeight="1">
      <c r="C419" s="72"/>
    </row>
    <row r="420" ht="21.75" customHeight="1">
      <c r="C420" s="72"/>
    </row>
    <row r="421" ht="21.75" customHeight="1">
      <c r="C421" s="72"/>
    </row>
    <row r="422" ht="21.75" customHeight="1">
      <c r="C422" s="72"/>
    </row>
    <row r="423" ht="21.75" customHeight="1">
      <c r="C423" s="72"/>
    </row>
    <row r="424" ht="21.75" customHeight="1">
      <c r="C424" s="72"/>
    </row>
    <row r="425" ht="21.75" customHeight="1">
      <c r="C425" s="72"/>
    </row>
    <row r="426" ht="21.75" customHeight="1">
      <c r="C426" s="72"/>
    </row>
    <row r="427" ht="21.75" customHeight="1">
      <c r="C427" s="72"/>
    </row>
    <row r="428" ht="21.75" customHeight="1">
      <c r="C428" s="72"/>
    </row>
    <row r="429" ht="21.75" customHeight="1">
      <c r="C429" s="72"/>
    </row>
    <row r="430" ht="21.75" customHeight="1">
      <c r="C430" s="72"/>
    </row>
    <row r="431" ht="21.75" customHeight="1">
      <c r="C431" s="72"/>
    </row>
    <row r="432" ht="21.75" customHeight="1">
      <c r="C432" s="72"/>
    </row>
    <row r="433" ht="21.75" customHeight="1">
      <c r="C433" s="72"/>
    </row>
    <row r="434" ht="21.75" customHeight="1">
      <c r="C434" s="72"/>
    </row>
    <row r="435" ht="21.75" customHeight="1">
      <c r="C435" s="72"/>
    </row>
    <row r="436" ht="21.75" customHeight="1">
      <c r="C436" s="72"/>
    </row>
    <row r="437" ht="21.75" customHeight="1">
      <c r="C437" s="72"/>
    </row>
    <row r="438" ht="21.75" customHeight="1">
      <c r="C438" s="72"/>
    </row>
    <row r="439" ht="21.75" customHeight="1">
      <c r="C439" s="72"/>
    </row>
    <row r="440" ht="21.75" customHeight="1">
      <c r="C440" s="72"/>
    </row>
    <row r="441" ht="21.75" customHeight="1">
      <c r="C441" s="72"/>
    </row>
    <row r="442" ht="21.75" customHeight="1">
      <c r="C442" s="72"/>
    </row>
    <row r="443" ht="21.75" customHeight="1">
      <c r="C443" s="72"/>
    </row>
    <row r="444" ht="21.75" customHeight="1">
      <c r="C444" s="72"/>
    </row>
    <row r="445" ht="21.75" customHeight="1">
      <c r="C445" s="72"/>
    </row>
    <row r="446" ht="21.75" customHeight="1">
      <c r="C446" s="72"/>
    </row>
    <row r="447" ht="21.75" customHeight="1">
      <c r="C447" s="72"/>
    </row>
    <row r="448" ht="21.75" customHeight="1">
      <c r="C448" s="72"/>
    </row>
    <row r="449" ht="21.75" customHeight="1">
      <c r="C449" s="72"/>
    </row>
    <row r="450" ht="21.75" customHeight="1">
      <c r="C450" s="72"/>
    </row>
    <row r="451" ht="21.75" customHeight="1">
      <c r="C451" s="72"/>
    </row>
    <row r="452" ht="21.75" customHeight="1">
      <c r="C452" s="72"/>
    </row>
    <row r="453" ht="21.75" customHeight="1">
      <c r="C453" s="72"/>
    </row>
    <row r="454" ht="21.75" customHeight="1">
      <c r="C454" s="72"/>
    </row>
    <row r="455" ht="21.75" customHeight="1">
      <c r="C455" s="72"/>
    </row>
    <row r="456" ht="21.75" customHeight="1">
      <c r="C456" s="72"/>
    </row>
    <row r="457" ht="21.75" customHeight="1">
      <c r="C457" s="72"/>
    </row>
    <row r="458" ht="21.75" customHeight="1">
      <c r="C458" s="72"/>
    </row>
    <row r="459" ht="21.75" customHeight="1">
      <c r="C459" s="72"/>
    </row>
    <row r="460" ht="21.75" customHeight="1">
      <c r="C460" s="72"/>
    </row>
    <row r="461" ht="21.75" customHeight="1">
      <c r="C461" s="72"/>
    </row>
    <row r="462" ht="21.75" customHeight="1">
      <c r="C462" s="72"/>
    </row>
    <row r="463" ht="21.75" customHeight="1">
      <c r="C463" s="72"/>
    </row>
    <row r="464" ht="21.75" customHeight="1">
      <c r="C464" s="72"/>
    </row>
    <row r="465" ht="21.75" customHeight="1">
      <c r="C465" s="72"/>
    </row>
    <row r="466" ht="21.75" customHeight="1">
      <c r="C466" s="72"/>
    </row>
    <row r="467" ht="21.75" customHeight="1">
      <c r="C467" s="72"/>
    </row>
    <row r="468" ht="21.75" customHeight="1">
      <c r="C468" s="72"/>
    </row>
    <row r="469" ht="21.75" customHeight="1">
      <c r="C469" s="72"/>
    </row>
    <row r="470" ht="21.75" customHeight="1">
      <c r="C470" s="72"/>
    </row>
    <row r="471" ht="21.75" customHeight="1">
      <c r="C471" s="72"/>
    </row>
    <row r="472" ht="21.75" customHeight="1">
      <c r="C472" s="72"/>
    </row>
    <row r="473" ht="21.75" customHeight="1">
      <c r="C473" s="72"/>
    </row>
    <row r="474" ht="21.75" customHeight="1">
      <c r="C474" s="72"/>
    </row>
    <row r="475" ht="21.75" customHeight="1">
      <c r="C475" s="72"/>
    </row>
    <row r="476" ht="21.75" customHeight="1">
      <c r="C476" s="72"/>
    </row>
    <row r="477" ht="21.75" customHeight="1">
      <c r="C477" s="72"/>
    </row>
    <row r="478" ht="21.75" customHeight="1">
      <c r="C478" s="72"/>
    </row>
    <row r="479" ht="21.75" customHeight="1">
      <c r="C479" s="72"/>
    </row>
    <row r="480" ht="21.75" customHeight="1">
      <c r="C480" s="72"/>
    </row>
    <row r="481" ht="21.75" customHeight="1">
      <c r="C481" s="72"/>
    </row>
    <row r="482" ht="21.75" customHeight="1">
      <c r="C482" s="72"/>
    </row>
    <row r="483" ht="21.75" customHeight="1">
      <c r="C483" s="72"/>
    </row>
    <row r="484" ht="21.75" customHeight="1">
      <c r="C484" s="72"/>
    </row>
    <row r="485" ht="21.75" customHeight="1">
      <c r="C485" s="72"/>
    </row>
    <row r="486" ht="21.75" customHeight="1">
      <c r="C486" s="72"/>
    </row>
    <row r="487" ht="21.75" customHeight="1">
      <c r="C487" s="72"/>
    </row>
    <row r="488" ht="21.75" customHeight="1">
      <c r="C488" s="72"/>
    </row>
    <row r="489" ht="21.75" customHeight="1">
      <c r="C489" s="72"/>
    </row>
    <row r="490" ht="21.75" customHeight="1">
      <c r="C490" s="72"/>
    </row>
    <row r="491" ht="21.75" customHeight="1">
      <c r="C491" s="72"/>
    </row>
    <row r="492" ht="21.75" customHeight="1">
      <c r="C492" s="72"/>
    </row>
    <row r="493" ht="21.75" customHeight="1">
      <c r="C493" s="72"/>
    </row>
    <row r="494" ht="21.75" customHeight="1">
      <c r="C494" s="72"/>
    </row>
    <row r="495" ht="21.75" customHeight="1">
      <c r="C495" s="72"/>
    </row>
    <row r="496" ht="21.75" customHeight="1">
      <c r="C496" s="72"/>
    </row>
    <row r="497" ht="21.75" customHeight="1">
      <c r="C497" s="72"/>
    </row>
    <row r="498" ht="21.75" customHeight="1">
      <c r="C498" s="72"/>
    </row>
    <row r="499" ht="21.75" customHeight="1">
      <c r="C499" s="72"/>
    </row>
    <row r="500" ht="21.75" customHeight="1">
      <c r="C500" s="72"/>
    </row>
    <row r="501" ht="21.75" customHeight="1">
      <c r="C501" s="72"/>
    </row>
    <row r="502" ht="21.75" customHeight="1">
      <c r="C502" s="72"/>
    </row>
    <row r="503" ht="21.75" customHeight="1">
      <c r="C503" s="72"/>
    </row>
    <row r="504" ht="21.75" customHeight="1">
      <c r="C504" s="72"/>
    </row>
    <row r="505" ht="21.75" customHeight="1">
      <c r="C505" s="72"/>
    </row>
    <row r="506" ht="21.75" customHeight="1">
      <c r="C506" s="72"/>
    </row>
    <row r="507" ht="21.75" customHeight="1">
      <c r="C507" s="72"/>
    </row>
    <row r="508" ht="21.75" customHeight="1">
      <c r="C508" s="72"/>
    </row>
    <row r="509" ht="21.75" customHeight="1">
      <c r="C509" s="72"/>
    </row>
    <row r="510" ht="21.75" customHeight="1">
      <c r="C510" s="72"/>
    </row>
    <row r="511" ht="21.75" customHeight="1">
      <c r="C511" s="72"/>
    </row>
    <row r="512" ht="21.75" customHeight="1">
      <c r="C512" s="72"/>
    </row>
    <row r="513" ht="21.75" customHeight="1">
      <c r="C513" s="72"/>
    </row>
    <row r="514" ht="21.75" customHeight="1">
      <c r="C514" s="72"/>
    </row>
    <row r="515" ht="21.75" customHeight="1">
      <c r="C515" s="72"/>
    </row>
    <row r="516" ht="21.75" customHeight="1">
      <c r="C516" s="72"/>
    </row>
    <row r="517" ht="21.75" customHeight="1">
      <c r="C517" s="72"/>
    </row>
    <row r="518" ht="21.75" customHeight="1">
      <c r="C518" s="72"/>
    </row>
    <row r="519" ht="21.75" customHeight="1">
      <c r="C519" s="72"/>
    </row>
    <row r="520" ht="21.75" customHeight="1">
      <c r="C520" s="72"/>
    </row>
    <row r="521" ht="21.75" customHeight="1">
      <c r="C521" s="72"/>
    </row>
    <row r="522" ht="21.75" customHeight="1">
      <c r="C522" s="72"/>
    </row>
    <row r="523" ht="21.75" customHeight="1">
      <c r="C523" s="72"/>
    </row>
    <row r="524" ht="21.75" customHeight="1">
      <c r="C524" s="72"/>
    </row>
    <row r="525" ht="21.75" customHeight="1">
      <c r="C525" s="72"/>
    </row>
    <row r="526" ht="21.75" customHeight="1">
      <c r="C526" s="72"/>
    </row>
    <row r="527" ht="21.75" customHeight="1">
      <c r="C527" s="72"/>
    </row>
    <row r="528" ht="21.75" customHeight="1">
      <c r="C528" s="72"/>
    </row>
    <row r="529" ht="21.75" customHeight="1">
      <c r="C529" s="72"/>
    </row>
    <row r="530" ht="21.75" customHeight="1">
      <c r="C530" s="72"/>
    </row>
    <row r="531" ht="21.75" customHeight="1">
      <c r="C531" s="72"/>
    </row>
    <row r="532" ht="21.75" customHeight="1">
      <c r="C532" s="72"/>
    </row>
    <row r="533" ht="21.75" customHeight="1">
      <c r="C533" s="72"/>
    </row>
    <row r="534" ht="21.75" customHeight="1">
      <c r="C534" s="72"/>
    </row>
    <row r="535" ht="21.75" customHeight="1">
      <c r="C535" s="72"/>
    </row>
    <row r="536" ht="21.75" customHeight="1">
      <c r="C536" s="72"/>
    </row>
    <row r="537" ht="21.75" customHeight="1">
      <c r="C537" s="72"/>
    </row>
    <row r="538" ht="21.75" customHeight="1">
      <c r="C538" s="72"/>
    </row>
    <row r="539" ht="21.75" customHeight="1">
      <c r="C539" s="72"/>
    </row>
    <row r="540" ht="21.75" customHeight="1">
      <c r="C540" s="72"/>
    </row>
    <row r="541" ht="21.75" customHeight="1">
      <c r="C541" s="72"/>
    </row>
    <row r="542" ht="21.75" customHeight="1">
      <c r="C542" s="72"/>
    </row>
    <row r="543" ht="21.75" customHeight="1">
      <c r="C543" s="72"/>
    </row>
    <row r="544" ht="21.75" customHeight="1">
      <c r="C544" s="72"/>
    </row>
    <row r="545" ht="21.75" customHeight="1">
      <c r="C545" s="72"/>
    </row>
    <row r="546" ht="21.75" customHeight="1">
      <c r="C546" s="72"/>
    </row>
    <row r="547" ht="21.75" customHeight="1">
      <c r="C547" s="72"/>
    </row>
    <row r="548" ht="21.75" customHeight="1">
      <c r="C548" s="72"/>
    </row>
    <row r="549" ht="21.75" customHeight="1">
      <c r="C549" s="72"/>
    </row>
    <row r="550" ht="21.75" customHeight="1">
      <c r="C550" s="72"/>
    </row>
    <row r="551" ht="21.75" customHeight="1">
      <c r="C551" s="72"/>
    </row>
    <row r="552" ht="21.75" customHeight="1">
      <c r="C552" s="72"/>
    </row>
    <row r="553" ht="21.75" customHeight="1">
      <c r="C553" s="72"/>
    </row>
    <row r="554" ht="21.75" customHeight="1">
      <c r="C554" s="72"/>
    </row>
    <row r="555" ht="21.75" customHeight="1">
      <c r="C555" s="72"/>
    </row>
    <row r="556" ht="21.75" customHeight="1">
      <c r="C556" s="72"/>
    </row>
    <row r="557" ht="21.75" customHeight="1">
      <c r="C557" s="72"/>
    </row>
    <row r="558" ht="21.75" customHeight="1">
      <c r="C558" s="72"/>
    </row>
    <row r="559" ht="21.75" customHeight="1">
      <c r="C559" s="72"/>
    </row>
    <row r="560" ht="21.75" customHeight="1">
      <c r="C560" s="72"/>
    </row>
    <row r="561" ht="21.75" customHeight="1">
      <c r="C561" s="72"/>
    </row>
    <row r="562" ht="21.75" customHeight="1">
      <c r="C562" s="72"/>
    </row>
    <row r="563" ht="21.75" customHeight="1">
      <c r="C563" s="72"/>
    </row>
    <row r="564" ht="21.75" customHeight="1">
      <c r="C564" s="72"/>
    </row>
    <row r="565" ht="21.75" customHeight="1">
      <c r="C565" s="72"/>
    </row>
    <row r="566" ht="21.75" customHeight="1">
      <c r="C566" s="72"/>
    </row>
    <row r="567" ht="21.75" customHeight="1">
      <c r="C567" s="72"/>
    </row>
    <row r="568" ht="21.75" customHeight="1">
      <c r="C568" s="72"/>
    </row>
    <row r="569" ht="21.75" customHeight="1">
      <c r="C569" s="72"/>
    </row>
    <row r="570" ht="21.75" customHeight="1">
      <c r="C570" s="72"/>
    </row>
    <row r="571" ht="21.75" customHeight="1">
      <c r="C571" s="72"/>
    </row>
    <row r="572" ht="21.75" customHeight="1">
      <c r="C572" s="72"/>
    </row>
    <row r="573" ht="21.75" customHeight="1">
      <c r="C573" s="72"/>
    </row>
    <row r="574" ht="21.75" customHeight="1">
      <c r="C574" s="72"/>
    </row>
    <row r="575" ht="21.75" customHeight="1">
      <c r="C575" s="72"/>
    </row>
    <row r="576" ht="21.75" customHeight="1">
      <c r="C576" s="72"/>
    </row>
    <row r="577" ht="21.75" customHeight="1">
      <c r="C577" s="72"/>
    </row>
    <row r="578" ht="21.75" customHeight="1">
      <c r="C578" s="72"/>
    </row>
    <row r="579" ht="21.75" customHeight="1">
      <c r="C579" s="72"/>
    </row>
    <row r="580" ht="21.75" customHeight="1">
      <c r="C580" s="72"/>
    </row>
    <row r="581" ht="21.75" customHeight="1">
      <c r="C581" s="72"/>
    </row>
    <row r="582" ht="21.75" customHeight="1">
      <c r="C582" s="72"/>
    </row>
    <row r="583" ht="21.75" customHeight="1">
      <c r="C583" s="72"/>
    </row>
    <row r="584" ht="21.75" customHeight="1">
      <c r="C584" s="72"/>
    </row>
    <row r="585" ht="21.75" customHeight="1">
      <c r="C585" s="72"/>
    </row>
    <row r="586" ht="21.75" customHeight="1">
      <c r="C586" s="72"/>
    </row>
    <row r="587" ht="21.75" customHeight="1">
      <c r="C587" s="72"/>
    </row>
    <row r="588" ht="21.75" customHeight="1">
      <c r="C588" s="72"/>
    </row>
    <row r="589" ht="21.75" customHeight="1">
      <c r="C589" s="72"/>
    </row>
    <row r="590" ht="21.75" customHeight="1">
      <c r="C590" s="72"/>
    </row>
    <row r="591" ht="21.75" customHeight="1">
      <c r="C591" s="72"/>
    </row>
    <row r="592" ht="21.75" customHeight="1">
      <c r="C592" s="72"/>
    </row>
    <row r="593" ht="21.75" customHeight="1">
      <c r="C593" s="72"/>
    </row>
    <row r="594" ht="21.75" customHeight="1">
      <c r="C594" s="72"/>
    </row>
    <row r="595" ht="21.75" customHeight="1">
      <c r="C595" s="72"/>
    </row>
    <row r="596" ht="21.75" customHeight="1">
      <c r="C596" s="72"/>
    </row>
    <row r="597" ht="21.75" customHeight="1">
      <c r="C597" s="72"/>
    </row>
    <row r="598" ht="21.75" customHeight="1">
      <c r="C598" s="72"/>
    </row>
    <row r="599" ht="21.75" customHeight="1">
      <c r="C599" s="72"/>
    </row>
    <row r="600" ht="21.75" customHeight="1">
      <c r="C600" s="72"/>
    </row>
    <row r="601" ht="21.75" customHeight="1">
      <c r="C601" s="72"/>
    </row>
    <row r="602" ht="21.75" customHeight="1">
      <c r="C602" s="72"/>
    </row>
    <row r="603" ht="21.75" customHeight="1">
      <c r="C603" s="72"/>
    </row>
    <row r="604" ht="21.75" customHeight="1">
      <c r="C604" s="72"/>
    </row>
    <row r="605" ht="21.75" customHeight="1">
      <c r="C605" s="72"/>
    </row>
    <row r="606" ht="21.75" customHeight="1">
      <c r="C606" s="72"/>
    </row>
    <row r="607" ht="21.75" customHeight="1">
      <c r="C607" s="72"/>
    </row>
    <row r="608" ht="21.75" customHeight="1">
      <c r="C608" s="72"/>
    </row>
    <row r="609" ht="21.75" customHeight="1">
      <c r="C609" s="72"/>
    </row>
    <row r="610" ht="21.75" customHeight="1">
      <c r="C610" s="72"/>
    </row>
    <row r="611" ht="21.75" customHeight="1">
      <c r="C611" s="72"/>
    </row>
  </sheetData>
  <sheetProtection/>
  <mergeCells count="382">
    <mergeCell ref="P7:P10"/>
    <mergeCell ref="P29:P33"/>
    <mergeCell ref="P65:P66"/>
    <mergeCell ref="P73:P75"/>
    <mergeCell ref="P174:P176"/>
    <mergeCell ref="P11:P14"/>
    <mergeCell ref="P153:P154"/>
    <mergeCell ref="P158:P168"/>
    <mergeCell ref="P42:P43"/>
    <mergeCell ref="P51:P52"/>
    <mergeCell ref="P77:P78"/>
    <mergeCell ref="P124:P131"/>
    <mergeCell ref="P132:P136"/>
    <mergeCell ref="P149:P150"/>
    <mergeCell ref="P67:P72"/>
    <mergeCell ref="I177:I180"/>
    <mergeCell ref="O177:O180"/>
    <mergeCell ref="N177:N180"/>
    <mergeCell ref="F177:F180"/>
    <mergeCell ref="J155:J156"/>
    <mergeCell ref="F155:F156"/>
    <mergeCell ref="N174:N176"/>
    <mergeCell ref="F174:F176"/>
    <mergeCell ref="I158:I168"/>
    <mergeCell ref="I155:I156"/>
    <mergeCell ref="A80:A85"/>
    <mergeCell ref="B80:B85"/>
    <mergeCell ref="C80:C85"/>
    <mergeCell ref="F80:F85"/>
    <mergeCell ref="I80:I85"/>
    <mergeCell ref="F145:F148"/>
    <mergeCell ref="C91:C93"/>
    <mergeCell ref="C124:C131"/>
    <mergeCell ref="D106:D123"/>
    <mergeCell ref="C140:C144"/>
    <mergeCell ref="O84:O85"/>
    <mergeCell ref="N84:N85"/>
    <mergeCell ref="M106:M123"/>
    <mergeCell ref="M187:M189"/>
    <mergeCell ref="O153:O154"/>
    <mergeCell ref="N153:N154"/>
    <mergeCell ref="O187:O189"/>
    <mergeCell ref="O158:O168"/>
    <mergeCell ref="O151:O152"/>
    <mergeCell ref="O149:O150"/>
    <mergeCell ref="J177:J180"/>
    <mergeCell ref="N181:N184"/>
    <mergeCell ref="N185:N186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O201:O204"/>
    <mergeCell ref="N205:N206"/>
    <mergeCell ref="N60:N61"/>
    <mergeCell ref="O67:O72"/>
    <mergeCell ref="O73:O75"/>
    <mergeCell ref="O77:O78"/>
    <mergeCell ref="N149:N150"/>
    <mergeCell ref="N207:N208"/>
    <mergeCell ref="O207:O208"/>
    <mergeCell ref="N158:N168"/>
    <mergeCell ref="N89:N90"/>
    <mergeCell ref="O89:O90"/>
    <mergeCell ref="I91:I93"/>
    <mergeCell ref="I94:I104"/>
    <mergeCell ref="O145:O148"/>
    <mergeCell ref="N91:N93"/>
    <mergeCell ref="N151:N152"/>
    <mergeCell ref="F124:F131"/>
    <mergeCell ref="J7:J10"/>
    <mergeCell ref="I7:I10"/>
    <mergeCell ref="J67:J72"/>
    <mergeCell ref="I60:I61"/>
    <mergeCell ref="J60:J61"/>
    <mergeCell ref="J106:J123"/>
    <mergeCell ref="F94:F104"/>
    <mergeCell ref="J65:J66"/>
    <mergeCell ref="I65:I66"/>
    <mergeCell ref="L106:L123"/>
    <mergeCell ref="K106:K123"/>
    <mergeCell ref="N145:N148"/>
    <mergeCell ref="O138:O139"/>
    <mergeCell ref="N140:N144"/>
    <mergeCell ref="N132:N136"/>
    <mergeCell ref="N138:N139"/>
    <mergeCell ref="N124:N131"/>
    <mergeCell ref="N106:N123"/>
    <mergeCell ref="O106:O123"/>
    <mergeCell ref="F91:F93"/>
    <mergeCell ref="O57:O58"/>
    <mergeCell ref="N62:N64"/>
    <mergeCell ref="O63:O64"/>
    <mergeCell ref="F65:F66"/>
    <mergeCell ref="I62:I64"/>
    <mergeCell ref="F62:F64"/>
    <mergeCell ref="O91:O93"/>
    <mergeCell ref="N65:N66"/>
    <mergeCell ref="N77:N78"/>
    <mergeCell ref="O140:O144"/>
    <mergeCell ref="O65:O66"/>
    <mergeCell ref="J44:J47"/>
    <mergeCell ref="I44:I47"/>
    <mergeCell ref="J219:J220"/>
    <mergeCell ref="I219:I220"/>
    <mergeCell ref="L187:L189"/>
    <mergeCell ref="N187:N189"/>
    <mergeCell ref="N67:N72"/>
    <mergeCell ref="N73:N75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N201:N204"/>
    <mergeCell ref="N192:N194"/>
    <mergeCell ref="I181:I184"/>
    <mergeCell ref="F181:F184"/>
    <mergeCell ref="K187:K189"/>
    <mergeCell ref="F196:F200"/>
    <mergeCell ref="J185:J186"/>
    <mergeCell ref="I196:I200"/>
    <mergeCell ref="F192:F194"/>
    <mergeCell ref="J187:J189"/>
    <mergeCell ref="I192:I194"/>
    <mergeCell ref="C192:C194"/>
    <mergeCell ref="F187:F189"/>
    <mergeCell ref="N197:N200"/>
    <mergeCell ref="I233:I236"/>
    <mergeCell ref="F233:F236"/>
    <mergeCell ref="C219:C220"/>
    <mergeCell ref="C221:C223"/>
    <mergeCell ref="C228:C232"/>
    <mergeCell ref="C233:C236"/>
    <mergeCell ref="I228:I232"/>
    <mergeCell ref="F228:F232"/>
    <mergeCell ref="F219:F220"/>
    <mergeCell ref="I221:I223"/>
    <mergeCell ref="C210:C216"/>
    <mergeCell ref="I210:I216"/>
    <mergeCell ref="J210:J216"/>
    <mergeCell ref="C201:C204"/>
    <mergeCell ref="F201:F204"/>
    <mergeCell ref="I201:I204"/>
    <mergeCell ref="C205:C206"/>
    <mergeCell ref="C207:C208"/>
    <mergeCell ref="I187:I189"/>
    <mergeCell ref="C187:C189"/>
    <mergeCell ref="E187:E189"/>
    <mergeCell ref="C181:C184"/>
    <mergeCell ref="D187:D189"/>
    <mergeCell ref="C185:C186"/>
    <mergeCell ref="F185:F186"/>
    <mergeCell ref="I185:I186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155:C156"/>
    <mergeCell ref="C196:C200"/>
    <mergeCell ref="C174:C176"/>
    <mergeCell ref="J174:J176"/>
    <mergeCell ref="I169:I173"/>
    <mergeCell ref="I174:I176"/>
    <mergeCell ref="C153:C154"/>
    <mergeCell ref="F153:F154"/>
    <mergeCell ref="I153:I154"/>
    <mergeCell ref="J153:J154"/>
    <mergeCell ref="C177:C180"/>
    <mergeCell ref="F158:F168"/>
    <mergeCell ref="C158:C168"/>
    <mergeCell ref="I67:I72"/>
    <mergeCell ref="F67:F72"/>
    <mergeCell ref="I73:I75"/>
    <mergeCell ref="F73:F75"/>
    <mergeCell ref="C67:C72"/>
    <mergeCell ref="I77:I78"/>
    <mergeCell ref="F86:F90"/>
    <mergeCell ref="I86:I90"/>
    <mergeCell ref="F53:F56"/>
    <mergeCell ref="C34:C39"/>
    <mergeCell ref="C62:C64"/>
    <mergeCell ref="C65:C66"/>
    <mergeCell ref="C44:C47"/>
    <mergeCell ref="C48:C50"/>
    <mergeCell ref="C51:C52"/>
    <mergeCell ref="C53:C56"/>
    <mergeCell ref="C57:C58"/>
    <mergeCell ref="C60:C61"/>
    <mergeCell ref="F29:F33"/>
    <mergeCell ref="I29:I33"/>
    <mergeCell ref="J29:J33"/>
    <mergeCell ref="I34:I39"/>
    <mergeCell ref="J34:J39"/>
    <mergeCell ref="F34:F39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C11:C14"/>
    <mergeCell ref="I11:I14"/>
    <mergeCell ref="J11:J14"/>
    <mergeCell ref="C15:C23"/>
    <mergeCell ref="J15:J23"/>
    <mergeCell ref="I15:I23"/>
    <mergeCell ref="F15:F23"/>
    <mergeCell ref="F11:F14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A2:A3"/>
    <mergeCell ref="B2:B3"/>
    <mergeCell ref="A4:A6"/>
    <mergeCell ref="B4:B6"/>
    <mergeCell ref="A7:A10"/>
    <mergeCell ref="B7:B10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44:A47"/>
    <mergeCell ref="B44:B47"/>
    <mergeCell ref="A48:A50"/>
    <mergeCell ref="B48:B50"/>
    <mergeCell ref="A51:A52"/>
    <mergeCell ref="B51:B52"/>
    <mergeCell ref="A53:A56"/>
    <mergeCell ref="B53:B56"/>
    <mergeCell ref="A57:A58"/>
    <mergeCell ref="B57:B58"/>
    <mergeCell ref="A60:A61"/>
    <mergeCell ref="B60:B61"/>
    <mergeCell ref="B106:B123"/>
    <mergeCell ref="A106:A123"/>
    <mergeCell ref="A86:A90"/>
    <mergeCell ref="B86:B90"/>
    <mergeCell ref="A91:A93"/>
    <mergeCell ref="B91:B93"/>
    <mergeCell ref="A94:A104"/>
    <mergeCell ref="B94:B104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177:B180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B158:B168"/>
    <mergeCell ref="A169:A173"/>
    <mergeCell ref="B169:B173"/>
    <mergeCell ref="A205:A206"/>
    <mergeCell ref="B205:B206"/>
    <mergeCell ref="A174:A176"/>
    <mergeCell ref="B174:B176"/>
    <mergeCell ref="A181:A184"/>
    <mergeCell ref="B181:B184"/>
    <mergeCell ref="A177:A180"/>
    <mergeCell ref="B187:B189"/>
    <mergeCell ref="A228:A232"/>
    <mergeCell ref="B228:B232"/>
    <mergeCell ref="A192:A194"/>
    <mergeCell ref="B192:B194"/>
    <mergeCell ref="A196:A200"/>
    <mergeCell ref="B196:B200"/>
    <mergeCell ref="A201:A204"/>
    <mergeCell ref="B201:B204"/>
    <mergeCell ref="A207:A208"/>
    <mergeCell ref="B207:B208"/>
    <mergeCell ref="A187:A189"/>
    <mergeCell ref="A185:A186"/>
    <mergeCell ref="B185:B186"/>
    <mergeCell ref="A158:A168"/>
    <mergeCell ref="A233:A236"/>
    <mergeCell ref="B233:B236"/>
    <mergeCell ref="A219:A220"/>
    <mergeCell ref="B219:B220"/>
    <mergeCell ref="A221:A223"/>
    <mergeCell ref="B221:B223"/>
    <mergeCell ref="A210:A216"/>
    <mergeCell ref="B210:B216"/>
    <mergeCell ref="F44:F47"/>
    <mergeCell ref="F48:F50"/>
    <mergeCell ref="F51:F52"/>
    <mergeCell ref="E106:E123"/>
    <mergeCell ref="C106:C123"/>
    <mergeCell ref="C73:C75"/>
    <mergeCell ref="C77:C78"/>
    <mergeCell ref="C86:C90"/>
    <mergeCell ref="I124:I131"/>
    <mergeCell ref="F106:F123"/>
    <mergeCell ref="I106:I123"/>
    <mergeCell ref="C94:C104"/>
    <mergeCell ref="J57:J58"/>
    <mergeCell ref="I57:I58"/>
    <mergeCell ref="F57:F58"/>
    <mergeCell ref="F60:F61"/>
    <mergeCell ref="J62:J64"/>
    <mergeCell ref="J73:J75"/>
    <mergeCell ref="O228:O232"/>
    <mergeCell ref="N233:N236"/>
    <mergeCell ref="N155:N156"/>
    <mergeCell ref="J138:J139"/>
    <mergeCell ref="F138:F139"/>
    <mergeCell ref="F140:F144"/>
    <mergeCell ref="J140:J144"/>
    <mergeCell ref="I140:I144"/>
    <mergeCell ref="N210:N216"/>
    <mergeCell ref="F221:F223"/>
    <mergeCell ref="F149:F150"/>
    <mergeCell ref="C151:C152"/>
    <mergeCell ref="C145:C148"/>
    <mergeCell ref="J145:J148"/>
    <mergeCell ref="I151:I152"/>
    <mergeCell ref="J151:J152"/>
    <mergeCell ref="C149:C150"/>
    <mergeCell ref="P169:S173"/>
    <mergeCell ref="P4:P6"/>
    <mergeCell ref="P86:P90"/>
    <mergeCell ref="P106:P123"/>
    <mergeCell ref="J149:J150"/>
    <mergeCell ref="I149:I150"/>
    <mergeCell ref="J51:J52"/>
    <mergeCell ref="I51:I52"/>
    <mergeCell ref="I48:I50"/>
    <mergeCell ref="I53:I5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Microsoft Office User</cp:lastModifiedBy>
  <dcterms:created xsi:type="dcterms:W3CDTF">2019-03-19T08:53:40Z</dcterms:created>
  <dcterms:modified xsi:type="dcterms:W3CDTF">2022-12-22T11:26:19Z</dcterms:modified>
  <cp:category/>
  <cp:version/>
  <cp:contentType/>
  <cp:contentStatus/>
</cp:coreProperties>
</file>