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onvenzioni attive" sheetId="1" r:id="rId1"/>
    <sheet name="convenzioni esaurite" sheetId="2" r:id="rId2"/>
  </sheets>
  <definedNames>
    <definedName name="Excel_BuiltIn__FilterDatabase" localSheetId="0">'convenzioni attive'!$A$1:$Q$66</definedName>
  </definedNames>
  <calcPr fullCalcOnLoad="1"/>
</workbook>
</file>

<file path=xl/sharedStrings.xml><?xml version="1.0" encoding="utf-8"?>
<sst xmlns="http://schemas.openxmlformats.org/spreadsheetml/2006/main" count="1618" uniqueCount="835">
  <si>
    <t>N. gara</t>
  </si>
  <si>
    <t>FORNITORE</t>
  </si>
  <si>
    <t>Lotto</t>
  </si>
  <si>
    <t>ATC</t>
  </si>
  <si>
    <t>Descrizione lotto</t>
  </si>
  <si>
    <t>Forma farmaceutica</t>
  </si>
  <si>
    <t>Dosaggio</t>
  </si>
  <si>
    <t>Quantità Ospedale in gara</t>
  </si>
  <si>
    <t>Quantità PHT in gara</t>
  </si>
  <si>
    <t>Quantità complessiva in gara</t>
  </si>
  <si>
    <t>Data attivazione convenzione</t>
  </si>
  <si>
    <t>Durata</t>
  </si>
  <si>
    <t>CIG</t>
  </si>
  <si>
    <t>AIC</t>
  </si>
  <si>
    <t>Prezzo offerto</t>
  </si>
  <si>
    <t>Nome commerciale comprensivo di forma e dosaggio</t>
  </si>
  <si>
    <t>Note</t>
  </si>
  <si>
    <t>AMGEN</t>
  </si>
  <si>
    <t>L03AA02</t>
  </si>
  <si>
    <t>FILGRASTIM</t>
  </si>
  <si>
    <t>SOLUZIONE INIETTABILE O PER INFUS USO SC O EV SIR PRER</t>
  </si>
  <si>
    <t>30 MU</t>
  </si>
  <si>
    <t>701129607F</t>
  </si>
  <si>
    <t>027772033 /027772096</t>
  </si>
  <si>
    <t xml:space="preserve">GRANULOKINE®  FL 30/1ml - GRANULOKINE®  SIR. 30/0,5ml </t>
  </si>
  <si>
    <t>ASTELLAS</t>
  </si>
  <si>
    <t>L04AD02</t>
  </si>
  <si>
    <t>TACROLIMUS</t>
  </si>
  <si>
    <t>70113572D5</t>
  </si>
  <si>
    <t>1a</t>
  </si>
  <si>
    <t>COMPRESSA/CAPSULA/CONFETTO/COMPRESSA MOLLE/PASTIGLIA</t>
  </si>
  <si>
    <t>0,5 mg</t>
  </si>
  <si>
    <t>029485099</t>
  </si>
  <si>
    <t>PROGRAF 0,5 MG CAPSULE RIGIDE</t>
  </si>
  <si>
    <t>1b</t>
  </si>
  <si>
    <t>1 mg</t>
  </si>
  <si>
    <t>029485075</t>
  </si>
  <si>
    <t>PROGRAF 1 MG CAPSULE RIGIDE</t>
  </si>
  <si>
    <t>1c</t>
  </si>
  <si>
    <t>5 mg</t>
  </si>
  <si>
    <t>029485048</t>
  </si>
  <si>
    <t>PROGRAF 5 MG CAPSULE RIGIDE</t>
  </si>
  <si>
    <t>ELI LILLY</t>
  </si>
  <si>
    <t>N05AH03</t>
  </si>
  <si>
    <t>OLANZAPINA</t>
  </si>
  <si>
    <t>COMPRESSE ORODISPERSIBILI</t>
  </si>
  <si>
    <t>10 mg</t>
  </si>
  <si>
    <t>7011493310</t>
  </si>
  <si>
    <t>033638127</t>
  </si>
  <si>
    <t>ZYPREXA VELOTAB 28 CPR 10 MG</t>
  </si>
  <si>
    <t>70115008D5</t>
  </si>
  <si>
    <t>033638115</t>
  </si>
  <si>
    <t>ZYPREXA VELOTAB 28 CPR 5 MG</t>
  </si>
  <si>
    <t>COMPRESSE/CAPSULE</t>
  </si>
  <si>
    <t>033638091</t>
  </si>
  <si>
    <t>ZYPREXA 28 CPR 10 MG</t>
  </si>
  <si>
    <t>2,5 mg</t>
  </si>
  <si>
    <t>7022592A3D</t>
  </si>
  <si>
    <t>033638026</t>
  </si>
  <si>
    <t>ZYPREXA 28 CPR 2,5 MG</t>
  </si>
  <si>
    <t>7022596D89</t>
  </si>
  <si>
    <t>033638038</t>
  </si>
  <si>
    <t>ZYPREXA 28 CPR 5 MG</t>
  </si>
  <si>
    <t>JANSSEN &amp;CILAG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</si>
  <si>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</si>
  <si>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</si>
  <si>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</si>
  <si>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</si>
  <si>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</si>
  <si>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</si>
  <si>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</si>
  <si>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</si>
  <si>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</si>
  <si>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</si>
  <si>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</si>
  <si>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REMINYL 28 CAPS 24 MG A RIL.PRO.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</si>
  <si>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</si>
  <si>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</si>
  <si>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</si>
  <si>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</si>
  <si>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</si>
  <si>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</si>
  <si>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</si>
  <si>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</si>
  <si>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</si>
  <si>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</si>
  <si>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</si>
  <si>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</si>
  <si>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</si>
  <si>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</si>
  <si>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</si>
  <si>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</si>
  <si>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</si>
  <si>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</si>
  <si>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</si>
  <si>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</si>
  <si>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NOVARTIS FARMA</t>
  </si>
  <si>
    <t>N04BA03</t>
  </si>
  <si>
    <t>LEVODOPA+CARBIDOPA+ENTECAPONE</t>
  </si>
  <si>
    <t>100 mg + 25 mg + 200 mg</t>
  </si>
  <si>
    <t>7011533412</t>
  </si>
  <si>
    <t>036825077</t>
  </si>
  <si>
    <t xml:space="preserve">STALEVO 100mg/25mg/200mg COMPRESSE RIVESTITE CON FILM </t>
  </si>
  <si>
    <t>Attivato quinto d'obbligo</t>
  </si>
  <si>
    <t>150 mg + 37,5 mg + 200 mg</t>
  </si>
  <si>
    <t>7011542B7D</t>
  </si>
  <si>
    <t>036825115</t>
  </si>
  <si>
    <t xml:space="preserve">STALEVO 150mg/37,5/200mg COMPRESSE RIVESTITE CON FILM </t>
  </si>
  <si>
    <t>200 mg + 50 mg + 200 mg</t>
  </si>
  <si>
    <t>70115512ED</t>
  </si>
  <si>
    <t>036825216</t>
  </si>
  <si>
    <t xml:space="preserve">STALEVO 200mg/50mg/200mg COMPRESSE RIVESTITE CON FILM </t>
  </si>
  <si>
    <t>50 mg + 12,5 mg + 200 mg</t>
  </si>
  <si>
    <t>7011565E77</t>
  </si>
  <si>
    <t>036825038</t>
  </si>
  <si>
    <t xml:space="preserve">STALEVO 50mg/12,5mg/200mg COMPRESSE RIVESTITE CON FILM </t>
  </si>
  <si>
    <t>125 mg + 31,25 mg + 200 mg</t>
  </si>
  <si>
    <t>701157029B</t>
  </si>
  <si>
    <t>036825255</t>
  </si>
  <si>
    <t xml:space="preserve">STALEVO 125mg/31,25mg/200mg COMPRESSE RIVESTITE CON FILM </t>
  </si>
  <si>
    <t>75 mg + 18,75 mg + 200 mg</t>
  </si>
  <si>
    <t>7011579A06</t>
  </si>
  <si>
    <t>036825242</t>
  </si>
  <si>
    <t xml:space="preserve">STALEVO 75mg/18,75mg/200mg COMPRESSE RIVESTITE CON FILM </t>
  </si>
  <si>
    <t>PFIZER ITALIA</t>
  </si>
  <si>
    <t>040158040</t>
  </si>
  <si>
    <t>NIVESTIM 30MU/0,5ML 1 Siringa</t>
  </si>
  <si>
    <t>23-2017</t>
  </si>
  <si>
    <t>SANDOZ</t>
  </si>
  <si>
    <t>038190284</t>
  </si>
  <si>
    <t>BINOCRIT 1000IU/0,5ML 6LISY SDI IT</t>
  </si>
  <si>
    <t>7011487E19</t>
  </si>
  <si>
    <t>039125012</t>
  </si>
  <si>
    <t>ZARZIO 30MU/0,5ML SOLUZIONE INIETTABILE O PER INFUSIONE IN SIRINGA PRERIEMPITA</t>
  </si>
  <si>
    <t>7022633C12</t>
  </si>
  <si>
    <t>041180264</t>
  </si>
  <si>
    <t>ADOPORT 5MG 30capsule rigide</t>
  </si>
  <si>
    <t>7022634CE5</t>
  </si>
  <si>
    <t>041180062</t>
  </si>
  <si>
    <t>ADOPORT 0,5MG capsule rigide</t>
  </si>
  <si>
    <t>7022636E8B</t>
  </si>
  <si>
    <t>041180187</t>
  </si>
  <si>
    <t>ADOPORT 1MG capsule rigide</t>
  </si>
  <si>
    <t>SANOFI</t>
  </si>
  <si>
    <t>A10AE04</t>
  </si>
  <si>
    <t>INSULINA GLARGINE</t>
  </si>
  <si>
    <t>SOLUZ INIETT CARTUCCE/PENNE PRERIEMPITE</t>
  </si>
  <si>
    <t>100 U.I./ml 3ml</t>
  </si>
  <si>
    <t>702293554C</t>
  </si>
  <si>
    <t>035724069</t>
  </si>
  <si>
    <t>LANTUS 100 U/ML OPTIPEN SOL. INIETTABILE CARTUCCIA 3 ML</t>
  </si>
  <si>
    <t>035724246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</si>
  <si>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</si>
  <si>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</si>
  <si>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</si>
  <si>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</si>
  <si>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</si>
  <si>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</si>
  <si>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034702074</t>
  </si>
  <si>
    <t>ARAVA COMPRESSA FILM-RIVESTITA 20 MG</t>
  </si>
  <si>
    <t>B01AC04</t>
  </si>
  <si>
    <t>CLOPIDOGREL</t>
  </si>
  <si>
    <t>75 mg</t>
  </si>
  <si>
    <t>034128013</t>
  </si>
  <si>
    <t>PLAVIX 75 MG COMPRESSA RIVESTITA CON FILM</t>
  </si>
  <si>
    <t>TAKEDA</t>
  </si>
  <si>
    <t>A10BG03</t>
  </si>
  <si>
    <t>PIOGLITAZONE</t>
  </si>
  <si>
    <t>15 mg</t>
  </si>
  <si>
    <t>034946018</t>
  </si>
  <si>
    <t>Actos 15 mg compresse</t>
  </si>
  <si>
    <t>30 mg</t>
  </si>
  <si>
    <t>70226466CE</t>
  </si>
  <si>
    <t>034946044</t>
  </si>
  <si>
    <t>Actos 30 mg compresse</t>
  </si>
  <si>
    <t>35-2017</t>
  </si>
  <si>
    <t>MYLAN</t>
  </si>
  <si>
    <t>N05AH02</t>
  </si>
  <si>
    <t>CLOZAPINA</t>
  </si>
  <si>
    <t>25 mg</t>
  </si>
  <si>
    <t>028824035</t>
  </si>
  <si>
    <t>Leponex  25 mg 28 cpr blister</t>
  </si>
  <si>
    <t>100 mg</t>
  </si>
  <si>
    <t>70225664CA</t>
  </si>
  <si>
    <t>028824047</t>
  </si>
  <si>
    <t>Leponex  100 mg 28 cpr blister</t>
  </si>
  <si>
    <t>56-2017</t>
  </si>
  <si>
    <t>PFIZER SRL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</si>
  <si>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</si>
  <si>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</si>
  <si>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</si>
  <si>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</si>
  <si>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</si>
  <si>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</si>
  <si>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ENBREL*4 siringhe SC 50 mg 1 ml + 8 tamponi</t>
  </si>
  <si>
    <t>SOLUZ INIETT PENNA PRERIEMP</t>
  </si>
  <si>
    <t xml:space="preserve">034675191 </t>
  </si>
  <si>
    <t>ENBREL*4 penne SC 50 mg 1 ml + 8 tamponi</t>
  </si>
  <si>
    <t>75-2017</t>
  </si>
  <si>
    <t>TAKEDA ITALIA SPA</t>
  </si>
  <si>
    <t>7115861243</t>
  </si>
  <si>
    <t>2a</t>
  </si>
  <si>
    <t>ACTOS*28 cpr 30 mg</t>
  </si>
  <si>
    <t>2b</t>
  </si>
  <si>
    <t>45 mg</t>
  </si>
  <si>
    <t>034946121</t>
  </si>
  <si>
    <t>ACTOS*28 cpr 45 mg</t>
  </si>
  <si>
    <t>76-2017</t>
  </si>
  <si>
    <t>DESERTO</t>
  </si>
  <si>
    <t>7115901345</t>
  </si>
  <si>
    <t>CAPSULA RIGIDA</t>
  </si>
  <si>
    <t>6.156</t>
  </si>
  <si>
    <t>19.800</t>
  </si>
  <si>
    <t>31/03/2018</t>
  </si>
  <si>
    <t>TACROLIMUS MYLAN GENERICS*30 cps 0,5 mg</t>
  </si>
  <si>
    <t>12.944</t>
  </si>
  <si>
    <t>28.800</t>
  </si>
  <si>
    <t>TACROLIMUS MYLAN GENERICS*60 cps 1 mg</t>
  </si>
  <si>
    <t>549</t>
  </si>
  <si>
    <t>6.600</t>
  </si>
  <si>
    <t>TACROLIMUS MYLAN GENERICS*30 cps 5 mg</t>
  </si>
  <si>
    <t>77-2017</t>
  </si>
  <si>
    <t>Otsuka Pharmaceutical Italy S.r.l.</t>
  </si>
  <si>
    <t>N05AX12</t>
  </si>
  <si>
    <t>ARIPIPRAZOLO</t>
  </si>
  <si>
    <t>711591814D</t>
  </si>
  <si>
    <t>COMPRESSE ORODISPERISIBILI</t>
  </si>
  <si>
    <t>10 MG</t>
  </si>
  <si>
    <t>036582094</t>
  </si>
  <si>
    <t>ABILIFY*28 cpr orodispers 10 mg</t>
  </si>
  <si>
    <t>15 MG</t>
  </si>
  <si>
    <t>036582120</t>
  </si>
  <si>
    <t>ABILIFY*28 cpr orodispers 15 mg</t>
  </si>
  <si>
    <t>5 MG</t>
  </si>
  <si>
    <t xml:space="preserve">036582017 </t>
  </si>
  <si>
    <t>ABILIFY*28 cpr 5 mg</t>
  </si>
  <si>
    <t>1d</t>
  </si>
  <si>
    <t>036582031</t>
  </si>
  <si>
    <t>ABILIFY*28 cpr 15 mg</t>
  </si>
  <si>
    <t>1e</t>
  </si>
  <si>
    <t>036582029</t>
  </si>
  <si>
    <t>ABILIFY*28 cpr 10 mg</t>
  </si>
  <si>
    <t>78-2017</t>
  </si>
  <si>
    <t>TEVA ITALIA SRL</t>
  </si>
  <si>
    <t>L04AA06</t>
  </si>
  <si>
    <t>MICOFENOLATO</t>
  </si>
  <si>
    <t>7115933DAA</t>
  </si>
  <si>
    <t>250 mg</t>
  </si>
  <si>
    <t>18.000</t>
  </si>
  <si>
    <t xml:space="preserve">039696012 </t>
  </si>
  <si>
    <t>MYFENAX*100 cps 250 mg</t>
  </si>
  <si>
    <t>COMPRESSA RIVESTITA</t>
  </si>
  <si>
    <t>500 mg</t>
  </si>
  <si>
    <t>30.000</t>
  </si>
  <si>
    <t>039696036</t>
  </si>
  <si>
    <t>MYFENAX*50 cpr riv 500 mg</t>
  </si>
  <si>
    <t>30MU</t>
  </si>
  <si>
    <t>500</t>
  </si>
  <si>
    <t>71159435ED</t>
  </si>
  <si>
    <t>039481092</t>
  </si>
  <si>
    <t>TEVAGRASTIM*1 siringa 30.000.000 UI 0,5 ml</t>
  </si>
  <si>
    <t>94/2017</t>
  </si>
  <si>
    <t>JAZZ HEALTHCARE ITALY SRL</t>
  </si>
  <si>
    <t>B01AX01</t>
  </si>
  <si>
    <t>DEFIBROTIDE</t>
  </si>
  <si>
    <t>SOLUZIONE PER INFUSIONE CONC</t>
  </si>
  <si>
    <t>80mg/ml</t>
  </si>
  <si>
    <t>7170823E53</t>
  </si>
  <si>
    <t>043066012</t>
  </si>
  <si>
    <t>DEFITELIO*10 flaconcini EV 2,5 ml 80 mg/ml</t>
  </si>
  <si>
    <t>95/2017</t>
  </si>
  <si>
    <t>NOVO NORDISK S.P.A.</t>
  </si>
  <si>
    <t>H01AC01</t>
  </si>
  <si>
    <t>SOMATROPINA</t>
  </si>
  <si>
    <t>SOLUZIONE INIETTABILE</t>
  </si>
  <si>
    <t>5mg/1,5ml</t>
  </si>
  <si>
    <t>717135555B</t>
  </si>
  <si>
    <t>027686094</t>
  </si>
  <si>
    <t>NORDITROPIN NORDIFLEX*1 penna preriempita 5 mg/1,5 ml</t>
  </si>
  <si>
    <t>15mg/1,5ml</t>
  </si>
  <si>
    <t>027686118</t>
  </si>
  <si>
    <t>NORDITROPIN NORDIFLEX*1 penna preriempita 15 mg/1,5 ml</t>
  </si>
  <si>
    <t>97/2017</t>
  </si>
  <si>
    <t>BOEHRINGER INGELHEIM ITALIA SPA</t>
  </si>
  <si>
    <t>A10BD20</t>
  </si>
  <si>
    <t>EMPAGLIFOZIN + METFORMINA</t>
  </si>
  <si>
    <t>COMPRESSE RIVESTITE</t>
  </si>
  <si>
    <t>12,5mg+1000mg</t>
  </si>
  <si>
    <t>7187402FBF</t>
  </si>
  <si>
    <t>044229312</t>
  </si>
  <si>
    <t>SYNJARDY*56 cpr riv 12,5 mg + 1.000 mg</t>
  </si>
  <si>
    <t>VEDI LOTTO 2234 QUINTO C.C.</t>
  </si>
  <si>
    <t>12,5mg+850mg</t>
  </si>
  <si>
    <t>044229223</t>
  </si>
  <si>
    <t>SYNJARDY*56x1 cpr riv 12,5 mg + 850 mg</t>
  </si>
  <si>
    <t>VEDI LOTTO 2235 QUINTO C.C.</t>
  </si>
  <si>
    <t>5mg+1000mg</t>
  </si>
  <si>
    <t>044229134</t>
  </si>
  <si>
    <t>SYNJARDY*56x1 cpr riv 5 mg + 1.000 mg</t>
  </si>
  <si>
    <t>VEDI LOTTO 2236 QUINTO C.C.</t>
  </si>
  <si>
    <t>5mg+850mg</t>
  </si>
  <si>
    <t>044229045</t>
  </si>
  <si>
    <t>SYNJARDY*56x1 cpr riv 5 mg + 850 mg</t>
  </si>
  <si>
    <t>VEDI LOTTO 2237 QUINTO C.C.</t>
  </si>
  <si>
    <t>101/2017</t>
  </si>
  <si>
    <t>ASTRAZENECA  S.p.A.</t>
  </si>
  <si>
    <t>L01XE35</t>
  </si>
  <si>
    <t>OSIMERTINIB</t>
  </si>
  <si>
    <t>40 mg</t>
  </si>
  <si>
    <t>7198544A6C</t>
  </si>
  <si>
    <t>044729034</t>
  </si>
  <si>
    <t>TAGRISSO*28x1 cpr riv 40 mg</t>
  </si>
  <si>
    <t>VEDI LOTTO 2371a QUINTO C.C.</t>
  </si>
  <si>
    <t>80 mg</t>
  </si>
  <si>
    <t>044729046</t>
  </si>
  <si>
    <t>TAGRISSO*28x1 cpr riv 80 mg</t>
  </si>
  <si>
    <t>VEDI LOTTO 2371b QUINTO C.C.</t>
  </si>
  <si>
    <t>102/2017</t>
  </si>
  <si>
    <t>AVAS PHARMACEUTICALS S.R.L.</t>
  </si>
  <si>
    <t>L01XX14</t>
  </si>
  <si>
    <t>TRETINOINA</t>
  </si>
  <si>
    <t>CAPSULE MOLLI</t>
  </si>
  <si>
    <t>029838024</t>
  </si>
  <si>
    <t>VESANOID*FL 100CPS 10MG</t>
  </si>
  <si>
    <t>Prorogata data di fine convenzione</t>
  </si>
  <si>
    <t>103/2017</t>
  </si>
  <si>
    <t>BAYER S.p.A.</t>
  </si>
  <si>
    <t>G04BE09</t>
  </si>
  <si>
    <t>VARDENAFIL</t>
  </si>
  <si>
    <t>7198641A78</t>
  </si>
  <si>
    <t>035734122</t>
  </si>
  <si>
    <t>LEVITRA*12 cpr riv 20 mg</t>
  </si>
  <si>
    <t>VEDI LOTTO 2375 QUINTO C.C.</t>
  </si>
  <si>
    <t>104/2017</t>
  </si>
  <si>
    <t>BIOINDUSTRIA L.I.M. SpA</t>
  </si>
  <si>
    <t>H01CB02</t>
  </si>
  <si>
    <t>OCTREOTIDE</t>
  </si>
  <si>
    <t>SOLUZIONE INIETTABILE O CONC EV F</t>
  </si>
  <si>
    <t>0,1 mg/ml</t>
  </si>
  <si>
    <t>7198685EC6</t>
  </si>
  <si>
    <t>040014021</t>
  </si>
  <si>
    <t>OCTREOTIDE BIOINDUSTRIA L.I.M.*10 fiale SC EV 1 ml 0,1 mg/ml</t>
  </si>
  <si>
    <t>105/2017</t>
  </si>
  <si>
    <t>HRA PHARMA ITALIA S.R.L. UNIPERSONALE</t>
  </si>
  <si>
    <t>J02AB02</t>
  </si>
  <si>
    <t>KETOCONAZOLO</t>
  </si>
  <si>
    <t>200 mg</t>
  </si>
  <si>
    <t>719871578A</t>
  </si>
  <si>
    <t>043781018</t>
  </si>
  <si>
    <t>KETOCONAZOLE LABORATOIRE HRA PHARMA*60 cpr 200 mg</t>
  </si>
  <si>
    <t>Variazione prezzo                                         (Adesione Pay-back 5% anno 2017)</t>
  </si>
  <si>
    <t>V04CD01</t>
  </si>
  <si>
    <t>METIRAPONE</t>
  </si>
  <si>
    <t>250mg</t>
  </si>
  <si>
    <t>043094010</t>
  </si>
  <si>
    <t>CORMETO*FL 50CPS MOLLI 250MG</t>
  </si>
  <si>
    <t>107/2017</t>
  </si>
  <si>
    <t>Kyowa Kirin S.r.l.</t>
  </si>
  <si>
    <t>G03BA03</t>
  </si>
  <si>
    <t>TESTOSTERONE</t>
  </si>
  <si>
    <t>GEL MULTIDOSE</t>
  </si>
  <si>
    <t>60 g 2%</t>
  </si>
  <si>
    <t>037314010</t>
  </si>
  <si>
    <t>TOSTREX*gel multidose 60 g 2% con dosatore</t>
  </si>
  <si>
    <t>109/2017</t>
  </si>
  <si>
    <t>SOLUZIONE ORALE</t>
  </si>
  <si>
    <t>150 ml 1 mg/ml</t>
  </si>
  <si>
    <t>036582183</t>
  </si>
  <si>
    <t>ABILIFY*os soluz 1 flacone 150 ml 1 mg/ml</t>
  </si>
  <si>
    <t>110/2017</t>
  </si>
  <si>
    <t>Roche S.p.A. - Societa' unipersonale</t>
  </si>
  <si>
    <t>J05AB14</t>
  </si>
  <si>
    <t>VALGANCICLOVIR</t>
  </si>
  <si>
    <t>450 mg</t>
  </si>
  <si>
    <t>7199169E2F</t>
  </si>
  <si>
    <t>035739010</t>
  </si>
  <si>
    <t>VALCYTE*60 cpr riv 450 mg flacone</t>
  </si>
  <si>
    <t>113/2017</t>
  </si>
  <si>
    <t>JANSSEN CILAG SPA</t>
  </si>
  <si>
    <t>L01XC24</t>
  </si>
  <si>
    <t>DARATUMUMAB</t>
  </si>
  <si>
    <t>400 mg</t>
  </si>
  <si>
    <t>fino ad espletamento del prossimo C.C. e comunque non oltre il 31/12/2017</t>
  </si>
  <si>
    <t>7226837E8A</t>
  </si>
  <si>
    <t>044885022</t>
  </si>
  <si>
    <t>DARZALEX 20 MG/ML concentrato per soluzione per infusione 1 flaconcino 20 ml</t>
  </si>
  <si>
    <t>VEDI LOTTO 2359a QUINTO C.C.</t>
  </si>
  <si>
    <t>044885010</t>
  </si>
  <si>
    <t>DARZALEX 20 MG/ML concentrato per soluzione per infusione 1 flaconcino 5 ml</t>
  </si>
  <si>
    <t>VEDI LOTTO 2359b QUINTO C.C.</t>
  </si>
  <si>
    <t>114/2017</t>
  </si>
  <si>
    <t>ELI LILLY ITALIA SPA</t>
  </si>
  <si>
    <t>L01XC27</t>
  </si>
  <si>
    <t>OLARATUMAB</t>
  </si>
  <si>
    <t>045174012</t>
  </si>
  <si>
    <t xml:space="preserve">LARTRUVO 10MG/ML concentrato per soluzione per infusione ev 1 flaconcino 50 ml </t>
  </si>
  <si>
    <t>VEDI LOTTO 2361 QUINTO C.C.</t>
  </si>
  <si>
    <t>2</t>
  </si>
  <si>
    <t>L04AC13</t>
  </si>
  <si>
    <t>IXEKIZUMAB</t>
  </si>
  <si>
    <t>044863025</t>
  </si>
  <si>
    <t>TALTZ 80 MG SOLUZIONE INIETTABILE SC PENNE/SIRINGHE PRERIEMPITE</t>
  </si>
  <si>
    <t>VEDI LOTTO 2360 QUINTO C.C.</t>
  </si>
  <si>
    <t>115/2017</t>
  </si>
  <si>
    <t xml:space="preserve">ABBVIE SRL </t>
  </si>
  <si>
    <t>L01XX52</t>
  </si>
  <si>
    <t>VENETOCLAX</t>
  </si>
  <si>
    <t>722688020A</t>
  </si>
  <si>
    <t>045198025</t>
  </si>
  <si>
    <t>VENCLYXTO*7x2 cpr riv 10 mg dose unitaria</t>
  </si>
  <si>
    <t>VEDI LOTTO 2373a QUINTO C.C.</t>
  </si>
  <si>
    <t>045198049</t>
  </si>
  <si>
    <t>VENCLYXTO*7x1 cpr riv 50 mg dose unitaria</t>
  </si>
  <si>
    <t>VEDI LOTTO 2373b QUINTO C.C.</t>
  </si>
  <si>
    <t>045198052</t>
  </si>
  <si>
    <t>VENCLYXTO 7 cpr riv 100 mg dose unitaria</t>
  </si>
  <si>
    <t>VEDI LOTTO 2373c QUINTO C.C.</t>
  </si>
  <si>
    <t>045198064</t>
  </si>
  <si>
    <t>VENCLYXTO 14 cpr riv 100 mg dose unitaria</t>
  </si>
  <si>
    <t>045198076</t>
  </si>
  <si>
    <t>VENCLYXTO 112 cpr riv 100 mg dose unitaria</t>
  </si>
  <si>
    <t>J05AX</t>
  </si>
  <si>
    <t>GLECAPREVIR/PIBRENTASVIR</t>
  </si>
  <si>
    <t>100 mg/40 mg</t>
  </si>
  <si>
    <t>045445018</t>
  </si>
  <si>
    <t xml:space="preserve">MAVIRET*4x21 cpr riv 100 mg + 40 mg </t>
  </si>
  <si>
    <t>VEDI LOTTO 2383 QUINTO C.C.</t>
  </si>
  <si>
    <t>116/2017</t>
  </si>
  <si>
    <t xml:space="preserve"> BIOGEN ITALIA S.r.l.</t>
  </si>
  <si>
    <t>L04AC01</t>
  </si>
  <si>
    <t>DACLIZUMAB</t>
  </si>
  <si>
    <t>SOLUZIONE INIETTABILE - SIRINGA PRERIEMPITA</t>
  </si>
  <si>
    <t>150 mg</t>
  </si>
  <si>
    <t>044917019</t>
  </si>
  <si>
    <t>ZINBRYTA*1 siringa SC 1 ml 150 mg/ml</t>
  </si>
  <si>
    <t>VEDI LOTTO 2362 QUINTO C.C.</t>
  </si>
  <si>
    <t>120/2017</t>
  </si>
  <si>
    <t>AMICUS THERAPEUTICS SRL</t>
  </si>
  <si>
    <t>A16AX14</t>
  </si>
  <si>
    <t>MIGALASTAT</t>
  </si>
  <si>
    <t>123 mg</t>
  </si>
  <si>
    <t>7242638DF0</t>
  </si>
  <si>
    <t>044884017</t>
  </si>
  <si>
    <t>GALAFOLD*14 cps 123 mg</t>
  </si>
  <si>
    <t>121/2017</t>
  </si>
  <si>
    <t>NORDIC PHARMA SRL</t>
  </si>
  <si>
    <t>G03XB01</t>
  </si>
  <si>
    <t>MIFEPRISTONE</t>
  </si>
  <si>
    <t>600 mg</t>
  </si>
  <si>
    <t>7243780C59</t>
  </si>
  <si>
    <t>038704033</t>
  </si>
  <si>
    <t>MIFEGYNE*1 cpr 600 mg</t>
  </si>
  <si>
    <t>VEDI LOTTO 2341 QUINTO C.C.</t>
  </si>
  <si>
    <t>122/2017</t>
  </si>
  <si>
    <t>ECUPHARMA S.r.l.</t>
  </si>
  <si>
    <t>N06BA04</t>
  </si>
  <si>
    <t>METILFENIDATO CLORIDRATO</t>
  </si>
  <si>
    <t>CAPSULA RIGIDA RM</t>
  </si>
  <si>
    <t>7245504B0A</t>
  </si>
  <si>
    <t>041438108</t>
  </si>
  <si>
    <t>MEDIKINET*30 cps RM 40 mg</t>
  </si>
  <si>
    <t>041438021</t>
  </si>
  <si>
    <t>MEDIKINET*30 cps RM 5 mg</t>
  </si>
  <si>
    <t>124/2017</t>
  </si>
  <si>
    <t>NOVO NORDISK SPA</t>
  </si>
  <si>
    <t>A10AE56</t>
  </si>
  <si>
    <t>INSULINA DEGLUDEC E LIRAGLUTIDE</t>
  </si>
  <si>
    <t>100 UI/ml + 3,6 mg/ml</t>
  </si>
  <si>
    <t>7253304FCC</t>
  </si>
  <si>
    <t>043619030</t>
  </si>
  <si>
    <t>XULTOPHY*5 penne preriemp SC 3 ml 100 UI/ml + 3,6 mg/ml</t>
  </si>
  <si>
    <t>128/2017</t>
  </si>
  <si>
    <t>OTSUKA PHARMACEUTICAL ITALY S.R.L.</t>
  </si>
  <si>
    <t>C03XA01</t>
  </si>
  <si>
    <t>TOLVAPTAN</t>
  </si>
  <si>
    <t>30 mg + 90 mg</t>
  </si>
  <si>
    <t>fino ad espletamento del prossimo C.C. e comunque non oltre 31/03/2018</t>
  </si>
  <si>
    <t xml:space="preserve">044202137 </t>
  </si>
  <si>
    <t>JINARC* 30 mg + 90 mg</t>
  </si>
  <si>
    <t>30 mg + 60 mg</t>
  </si>
  <si>
    <t xml:space="preserve">044202101 </t>
  </si>
  <si>
    <t>JINARC* 30 mg + 60 mg</t>
  </si>
  <si>
    <t>15 mg + 45 mg</t>
  </si>
  <si>
    <t>044202075</t>
  </si>
  <si>
    <t>JINARC* 15 mg + 45 mg</t>
  </si>
  <si>
    <t>044202012</t>
  </si>
  <si>
    <t>JINARC*  15 mg</t>
  </si>
  <si>
    <t>044202036</t>
  </si>
  <si>
    <t>JINARC*  30 mg</t>
  </si>
  <si>
    <t>134/2017</t>
  </si>
  <si>
    <t>MUNDIPHARMA PHARMACEUTIC.SRL</t>
  </si>
  <si>
    <t>A10BK02</t>
  </si>
  <si>
    <t>CANAGLIFOZIN</t>
  </si>
  <si>
    <t>043145022</t>
  </si>
  <si>
    <t>INVOKANA*30 cpr riv 100 mg</t>
  </si>
  <si>
    <t>300 mg</t>
  </si>
  <si>
    <t>043145061</t>
  </si>
  <si>
    <t>INVOKANA*30 cpr riv 300 mg</t>
  </si>
  <si>
    <t>A10BD16</t>
  </si>
  <si>
    <t xml:space="preserve">CANAGLIFLOZIN + METFORMINA </t>
  </si>
  <si>
    <t>150 mg + 1.000 mg</t>
  </si>
  <si>
    <t>73098528B1</t>
  </si>
  <si>
    <t>043375118</t>
  </si>
  <si>
    <t>VOKANAMET*60 cpr riv 150 mg + 1.000 mg flacone</t>
  </si>
  <si>
    <t>150 mg + 850 mg</t>
  </si>
  <si>
    <t>043375082</t>
  </si>
  <si>
    <t>VOKANAMET*60 cpr riv 150 mg + 850 mg flacone</t>
  </si>
  <si>
    <t>2c</t>
  </si>
  <si>
    <t>50 mg + 1.000 mg</t>
  </si>
  <si>
    <t>043375056</t>
  </si>
  <si>
    <t>VOKANAMET*60 cpr riv 50 mg + 1.000 mg flacone</t>
  </si>
  <si>
    <t>2d</t>
  </si>
  <si>
    <t>50 mg + 850 mg</t>
  </si>
  <si>
    <t>043375029</t>
  </si>
  <si>
    <t>VOKANAMET*60 cpr riv 50 mg + 850 mg flacone</t>
  </si>
  <si>
    <t>137/2017</t>
  </si>
  <si>
    <t xml:space="preserve">BIOPROJET ITALIA </t>
  </si>
  <si>
    <t>N07XX11</t>
  </si>
  <si>
    <t>PITOLISANT</t>
  </si>
  <si>
    <t>18 mg</t>
  </si>
  <si>
    <t>73101541EB</t>
  </si>
  <si>
    <t>044839025</t>
  </si>
  <si>
    <t>WAKIX*30 cpr 18 mg</t>
  </si>
  <si>
    <t>4,5 mg</t>
  </si>
  <si>
    <t>044839013</t>
  </si>
  <si>
    <t>WAKIX*30 cpr 4,5 mg</t>
  </si>
  <si>
    <t>138/2017</t>
  </si>
  <si>
    <t>IPSEN S.p.A.</t>
  </si>
  <si>
    <t>L01XE26</t>
  </si>
  <si>
    <t>CABOZANTINIB</t>
  </si>
  <si>
    <t>7310168D75</t>
  </si>
  <si>
    <t>045106022</t>
  </si>
  <si>
    <t>CABOMETYX*28 cpr 20 mg</t>
  </si>
  <si>
    <t>045106046</t>
  </si>
  <si>
    <t>CABOMETYX*30 cpr 40 mg</t>
  </si>
  <si>
    <t>60 mg</t>
  </si>
  <si>
    <t>045106061</t>
  </si>
  <si>
    <t>CABOMETYX*30 cpr 60 mg</t>
  </si>
  <si>
    <t>139/2017</t>
  </si>
  <si>
    <t>ROCHE SPA</t>
  </si>
  <si>
    <t>L01XC02</t>
  </si>
  <si>
    <t>RITUXIMAB</t>
  </si>
  <si>
    <t>CONCENTRATO PER SOLUZIONE PER INFUSIONE</t>
  </si>
  <si>
    <t>7310186C50</t>
  </si>
  <si>
    <t>033315021</t>
  </si>
  <si>
    <t>MABTHERA*1 flaconcino EV 500 mg 50 ml 10 mg/ml</t>
  </si>
  <si>
    <t>Variazione prezzo offerto</t>
  </si>
  <si>
    <t>140/2017</t>
  </si>
  <si>
    <t>Angelini Spa</t>
  </si>
  <si>
    <t>N05AE05</t>
  </si>
  <si>
    <t>LURASIDONE</t>
  </si>
  <si>
    <t>18,5 mg</t>
  </si>
  <si>
    <t>043335025</t>
  </si>
  <si>
    <t>LATUDA*28 cpr 18,5 mg</t>
  </si>
  <si>
    <t>37 mg</t>
  </si>
  <si>
    <t>043335090</t>
  </si>
  <si>
    <t>LATUDA*28 cpr 37 mg</t>
  </si>
  <si>
    <t>74 mg</t>
  </si>
  <si>
    <t>043335153</t>
  </si>
  <si>
    <t>LATUDA*28 cpr 74 mg</t>
  </si>
  <si>
    <t>02/2018</t>
  </si>
  <si>
    <t>L04AA37</t>
  </si>
  <si>
    <t>BARICITINIB</t>
  </si>
  <si>
    <t>7346311F9A</t>
  </si>
  <si>
    <t>045260027</t>
  </si>
  <si>
    <t>22,40000</t>
  </si>
  <si>
    <t>OLUMIANT*28 cpr 2 mg</t>
  </si>
  <si>
    <t>045260104</t>
  </si>
  <si>
    <t>OLUMIANT*28 cpr 4 mg</t>
  </si>
  <si>
    <t>03/2018</t>
  </si>
  <si>
    <t>Orphan Europe Italy S.r.l.</t>
  </si>
  <si>
    <t>A16AA06</t>
  </si>
  <si>
    <t>BETAINA</t>
  </si>
  <si>
    <t>POLVERE ORALE</t>
  </si>
  <si>
    <t>180 g</t>
  </si>
  <si>
    <t>7346578BF1</t>
  </si>
  <si>
    <t>037797014</t>
  </si>
  <si>
    <t>363,89000</t>
  </si>
  <si>
    <t>CYSTADANE*1 g polv. per os</t>
  </si>
  <si>
    <t>04/2018</t>
  </si>
  <si>
    <t>Healthcare at Home Ltd: ditta fornitrice             BioMarin International Ltd: produttore e titolare dell'AIC</t>
  </si>
  <si>
    <t>A16AX07</t>
  </si>
  <si>
    <t>SAPROPTERINA DICLORIDRATO</t>
  </si>
  <si>
    <t>COMPRESSA</t>
  </si>
  <si>
    <t>038922011</t>
  </si>
  <si>
    <t>21,01000</t>
  </si>
  <si>
    <t>KUVAN*30 cpr 100 mg</t>
  </si>
  <si>
    <t>C10AX13</t>
  </si>
  <si>
    <t>EVOLOCUMAB</t>
  </si>
  <si>
    <t>SOL. INIETT. PENNA PRER.</t>
  </si>
  <si>
    <t>140 mg/ml</t>
  </si>
  <si>
    <t>7011308A63</t>
  </si>
  <si>
    <t>044317030</t>
  </si>
  <si>
    <t>REPATHA 140MG 2 penne preriempite SC</t>
  </si>
  <si>
    <t>CELGENE</t>
  </si>
  <si>
    <t>L04AA32</t>
  </si>
  <si>
    <t>APREMILAST</t>
  </si>
  <si>
    <t>4X10 mg + 4X20 mg + 19X30 mg</t>
  </si>
  <si>
    <t xml:space="preserve">OTEZLA® 27 cpr. riv.: 4 cpr.10MG - 4 cpr. 20MG - 19 cpr 30MG </t>
  </si>
  <si>
    <t>7011465BF2</t>
  </si>
  <si>
    <t>OTEZLA® 56 cpr riv. 30mg</t>
  </si>
  <si>
    <t>GLAXOSMITHKLINE</t>
  </si>
  <si>
    <t>R03DX</t>
  </si>
  <si>
    <t>MEPOLIZUMAB</t>
  </si>
  <si>
    <t xml:space="preserve">POLV. PER SOL. INIETT. FL </t>
  </si>
  <si>
    <t>70115409D7</t>
  </si>
  <si>
    <t>044648018 /E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</si>
  <si>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</si>
  <si>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</si>
  <si>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</si>
  <si>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</si>
  <si>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</si>
  <si>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7022615D37</t>
  </si>
  <si>
    <t>043374026 /E</t>
  </si>
  <si>
    <t>INCRUSE 55 mcg - inalatore 30 dosi</t>
  </si>
  <si>
    <t>KYOWA KIRIN</t>
  </si>
  <si>
    <t>2% 60 gr</t>
  </si>
  <si>
    <t>7011640C5C</t>
  </si>
  <si>
    <t>Tostrex 25 gel erogatore multidose</t>
  </si>
  <si>
    <t>C09DX04</t>
  </si>
  <si>
    <t>SACUBITRIL/VALSARTAN</t>
  </si>
  <si>
    <t>24 mg + 26 mg</t>
  </si>
  <si>
    <t>7011588176</t>
  </si>
  <si>
    <t>044558017</t>
  </si>
  <si>
    <t xml:space="preserve">ENTRESTO 24mg/26 mg compresse rivestite con film </t>
  </si>
  <si>
    <t>49 mg + 51 mg</t>
  </si>
  <si>
    <t>7011594668</t>
  </si>
  <si>
    <t>044558029</t>
  </si>
  <si>
    <t xml:space="preserve">ENTRESTO 49mg/51 mg compresse rivestite con film </t>
  </si>
  <si>
    <t>97 mg + 103 mg</t>
  </si>
  <si>
    <t>7011599A87</t>
  </si>
  <si>
    <t>044558068</t>
  </si>
  <si>
    <t xml:space="preserve">ENTRESTO 97mg/103 mg compresse rivestite con film </t>
  </si>
  <si>
    <t xml:space="preserve">A10AE04 </t>
  </si>
  <si>
    <t>300 UI/ml 1,5 ml</t>
  </si>
  <si>
    <t>70229219BD</t>
  </si>
  <si>
    <t>043192347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</si>
  <si>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</si>
  <si>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</si>
  <si>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</si>
  <si>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</si>
  <si>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</si>
  <si>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</si>
  <si>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044500015</t>
  </si>
  <si>
    <t>PRALUENT 75 MG SOLUZIONE INIETTABILE PENNA PRE-RIEMPITA</t>
  </si>
  <si>
    <t>044500027</t>
  </si>
  <si>
    <t>150 mg 1 ml</t>
  </si>
  <si>
    <t>70229322D3</t>
  </si>
  <si>
    <t>044500078</t>
  </si>
  <si>
    <t>PRALUENT 150 MG SOLUZIONE INIETTABILE PENNA PRE-RIEMPITA</t>
  </si>
  <si>
    <t>044500080</t>
  </si>
  <si>
    <t>AMICUS</t>
  </si>
  <si>
    <t>MIGALASTAT CLORIDRATO</t>
  </si>
  <si>
    <t>CAPSULE RIGIDE</t>
  </si>
  <si>
    <t>GALAFOLD capsula rigida 123mg</t>
  </si>
  <si>
    <t>BOHERINGER</t>
  </si>
  <si>
    <t>R03AC19</t>
  </si>
  <si>
    <t>OLODATEROLO CLORIDRATO</t>
  </si>
  <si>
    <t>SOL. PER INALAZIONE</t>
  </si>
  <si>
    <t>2,5 mcg/erog</t>
  </si>
  <si>
    <t>70225263C8</t>
  </si>
  <si>
    <t>042432017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</si>
  <si>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</si>
  <si>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</si>
  <si>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</si>
  <si>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</si>
  <si>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</si>
  <si>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</si>
  <si>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</si>
  <si>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</si>
  <si>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</si>
  <si>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</si>
  <si>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70225328BA</t>
  </si>
  <si>
    <t>044561013</t>
  </si>
  <si>
    <t>PRAXBIND INFUS/50ML 2/2,5G</t>
  </si>
  <si>
    <t>EUROMED</t>
  </si>
  <si>
    <t>C10AX12</t>
  </si>
  <si>
    <t>LOMITAPIDE</t>
  </si>
  <si>
    <t>70225030CE</t>
  </si>
  <si>
    <t>042920013</t>
  </si>
  <si>
    <t>Lojuxta FL 28CPS Rigide 5 MG</t>
  </si>
  <si>
    <t>042920025</t>
  </si>
  <si>
    <t>Lojuxta FL 28CPS Rigide 10 MG</t>
  </si>
  <si>
    <t>70225095C0</t>
  </si>
  <si>
    <t>042920037</t>
  </si>
  <si>
    <t>Lojuxta FL 28CPS Rigide 20 MG</t>
  </si>
  <si>
    <t>GILEAD</t>
  </si>
  <si>
    <t>J05AR17</t>
  </si>
  <si>
    <t>EMTRICITABINA/TENOFOVIR ALAFENAMIDE FUMARATO</t>
  </si>
  <si>
    <t xml:space="preserve">COMPRESSA  </t>
  </si>
  <si>
    <t>200 mg + 10 mg</t>
  </si>
  <si>
    <t>7022539E7F</t>
  </si>
  <si>
    <t>044865018</t>
  </si>
  <si>
    <t>DESCOVY*200/10MG 30 CPR RIV.</t>
  </si>
  <si>
    <t>200 mg + 25 mg</t>
  </si>
  <si>
    <t>70225420FD</t>
  </si>
  <si>
    <t>044865032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</si>
  <si>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</si>
  <si>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</si>
  <si>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</si>
  <si>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</si>
  <si>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70225442A3</t>
  </si>
  <si>
    <t>044559019</t>
  </si>
  <si>
    <t>GENVOYA*150/150/200/10MG 30CPR</t>
  </si>
  <si>
    <t>MSD</t>
  </si>
  <si>
    <t>J05AX68</t>
  </si>
  <si>
    <t>ELBASVIR/GRAZOPREVIR</t>
  </si>
  <si>
    <t>50 mg/100 mg</t>
  </si>
  <si>
    <t>7011623E54</t>
  </si>
  <si>
    <t>044929014</t>
  </si>
  <si>
    <t>ZEPATIER compresseriv. con film
50mg/100mg</t>
  </si>
  <si>
    <t>53-2017</t>
  </si>
  <si>
    <t>CHIESI FARMACEUTICI SPA</t>
  </si>
  <si>
    <t>COMPRESSA RP</t>
  </si>
  <si>
    <t>7075350B84</t>
  </si>
  <si>
    <t>0,75 mg</t>
  </si>
  <si>
    <t>043531019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</si>
  <si>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</si>
  <si>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043531058</t>
  </si>
  <si>
    <t>ENVARSUS 1 MG 60 CPR A RIL. PROLUNG.</t>
  </si>
  <si>
    <t>043531072</t>
  </si>
  <si>
    <t xml:space="preserve">ENVARSUS 4 MG 30 CPR A RIL. PROLUNG. </t>
  </si>
  <si>
    <t>54-2017</t>
  </si>
  <si>
    <t>HRA PHARMA ITALIA SRL</t>
  </si>
  <si>
    <t>70758518F5</t>
  </si>
  <si>
    <t>CORMETO*50 cps molli 250 mg flacone</t>
  </si>
  <si>
    <t>64-2017</t>
  </si>
  <si>
    <t>GILEAD SCIENCES SRL</t>
  </si>
  <si>
    <t>SOFOSBUVIR/VELPATASVIR</t>
  </si>
  <si>
    <t>400mg + 100mg</t>
  </si>
  <si>
    <t>044928012</t>
  </si>
  <si>
    <t>EPCLUSA*28 cpr riv 400 mg + 100 mg flacone</t>
  </si>
  <si>
    <t>65-2017</t>
  </si>
  <si>
    <t>AstraZeneca  S.p.A.</t>
  </si>
  <si>
    <t>B01AC24</t>
  </si>
  <si>
    <t>TICAGRELOR</t>
  </si>
  <si>
    <t>7114811FC2</t>
  </si>
  <si>
    <t>040546083</t>
  </si>
  <si>
    <t>BRILIQUE*56 cpr riv 60 mg confezione calendarizzata</t>
  </si>
  <si>
    <t>66-2017</t>
  </si>
  <si>
    <t>711481316D</t>
  </si>
  <si>
    <t>67-2017</t>
  </si>
  <si>
    <t>BAYER S.P.A.</t>
  </si>
  <si>
    <t>B01AF01</t>
  </si>
  <si>
    <t>RIVAROXABAN</t>
  </si>
  <si>
    <t>571.200</t>
  </si>
  <si>
    <t>30/09/2017</t>
  </si>
  <si>
    <t>038744138</t>
  </si>
  <si>
    <t>XARELTO 15 MG cpr 15 mg</t>
  </si>
  <si>
    <t>929.600</t>
  </si>
  <si>
    <t>038744189</t>
  </si>
  <si>
    <t>XARELTO 20 MG cpr 20 mg</t>
  </si>
  <si>
    <t>68-2017</t>
  </si>
  <si>
    <t>7115255E29</t>
  </si>
  <si>
    <t>1000 mg + 12,5 mg</t>
  </si>
  <si>
    <t>89.600</t>
  </si>
  <si>
    <t>850 mg + 12,5 mg</t>
  </si>
  <si>
    <t>56.000</t>
  </si>
  <si>
    <t>1000 mg + 5 mg</t>
  </si>
  <si>
    <t>67.200</t>
  </si>
  <si>
    <t>850 mg + 5 mg</t>
  </si>
  <si>
    <t>69-2017</t>
  </si>
  <si>
    <t>BRISTOL-MYERS SQUIBB S.R.L.</t>
  </si>
  <si>
    <t>B01AF02</t>
  </si>
  <si>
    <t>APIXABAN</t>
  </si>
  <si>
    <t>7115295F2B</t>
  </si>
  <si>
    <t>1.152.000</t>
  </si>
  <si>
    <t>tutti i confez.</t>
  </si>
  <si>
    <t>ELIQUIS CPR RIV 2,5MG</t>
  </si>
  <si>
    <t>1.952.000</t>
  </si>
  <si>
    <t>ELIQUIS CPR RIV 5MG</t>
  </si>
  <si>
    <t>70-2017</t>
  </si>
  <si>
    <t>EISAI S.R.L.</t>
  </si>
  <si>
    <t>N03AF04</t>
  </si>
  <si>
    <t>ESLICARBAZEPINA</t>
  </si>
  <si>
    <t>800 mg</t>
  </si>
  <si>
    <t>711536481E</t>
  </si>
  <si>
    <t>039910171</t>
  </si>
  <si>
    <t>ZEBINIX cpr 800 mg</t>
  </si>
  <si>
    <t>N03AX22</t>
  </si>
  <si>
    <t>PERAMPANEL</t>
  </si>
  <si>
    <t>042581126</t>
  </si>
  <si>
    <t>FYCOMPA*28 cpr riv 10 mg</t>
  </si>
  <si>
    <t>042581037</t>
  </si>
  <si>
    <t>FYCOMPA*28 cpr riv 4 mg</t>
  </si>
  <si>
    <t>6 mg</t>
  </si>
  <si>
    <t>042581064</t>
  </si>
  <si>
    <t>FYCOMPA*28 cpr riv 6 mg</t>
  </si>
  <si>
    <t>8 mg</t>
  </si>
  <si>
    <t>042581090</t>
  </si>
  <si>
    <t>FYCOMPA*28 cpr riv 8 mg</t>
  </si>
  <si>
    <t>2e</t>
  </si>
  <si>
    <t>042581013</t>
  </si>
  <si>
    <t>FYCOMPA*7 cpr riv 2 mg</t>
  </si>
  <si>
    <t>71-2017</t>
  </si>
  <si>
    <t xml:space="preserve">ELI LILLY ITALIA SPA </t>
  </si>
  <si>
    <t>A10BX14</t>
  </si>
  <si>
    <t>DULAGLUTIDE</t>
  </si>
  <si>
    <t>71154059F3</t>
  </si>
  <si>
    <t>SOLUZ. INIETT.</t>
  </si>
  <si>
    <t>043783024</t>
  </si>
  <si>
    <t>TRULICITY 0,75 MG</t>
  </si>
  <si>
    <t>1,5 mg</t>
  </si>
  <si>
    <t xml:space="preserve">043783075 </t>
  </si>
  <si>
    <t>TRULICITY 1,5 MG</t>
  </si>
  <si>
    <t>72-2017</t>
  </si>
  <si>
    <t>GEDEON RICHTER ITALIA SRL</t>
  </si>
  <si>
    <t>G03XB02</t>
  </si>
  <si>
    <t>ULIPRISTAL</t>
  </si>
  <si>
    <t>7115438530</t>
  </si>
  <si>
    <t>042227013</t>
  </si>
  <si>
    <t>ESMYA*28CPR 5MG</t>
  </si>
  <si>
    <t>73-2017</t>
  </si>
  <si>
    <t>HRA PHARMA ITALIA S.R.L.</t>
  </si>
  <si>
    <t xml:space="preserve">71157831E5 </t>
  </si>
  <si>
    <t>74-2017</t>
  </si>
  <si>
    <t>IBSA FARMACEUTICI ITALIA SRL</t>
  </si>
  <si>
    <t>G03GA02</t>
  </si>
  <si>
    <t>MENOTROPINA</t>
  </si>
  <si>
    <t xml:space="preserve">POLVERE E SOLVENTE PER SOLUZIONE INIETTABILE                                                                            </t>
  </si>
  <si>
    <t>150 UI</t>
  </si>
  <si>
    <t>7115800FE8</t>
  </si>
  <si>
    <t>043275041</t>
  </si>
  <si>
    <t xml:space="preserve">MERIOFERT polv SC IM 150 UI </t>
  </si>
  <si>
    <t>A10BD13</t>
  </si>
  <si>
    <t>METFORMINA + ALOGLIPTIN</t>
  </si>
  <si>
    <t>7115843368</t>
  </si>
  <si>
    <t>043045172</t>
  </si>
  <si>
    <t>Vipdomet  12,5 mg/1000 mg compresse rivestite con film</t>
  </si>
  <si>
    <t>Mylan S.p.A.</t>
  </si>
  <si>
    <t>L03AX13</t>
  </si>
  <si>
    <t>GLATIRAMER ACETATO</t>
  </si>
  <si>
    <t>20 mg/ml</t>
  </si>
  <si>
    <t>043860028</t>
  </si>
  <si>
    <t>COPEMYL*28 siringhe 20 mg/ml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</si>
</sst>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_-[$€-410]\ * #,##0.00_-;\-[$€-410]\ * #,##0.00_-;_-[$€-410]\ * \-??_-;_-@_-"/>
    <numFmt numFmtId="166" formatCode="_-* #,##0.00_-;\-* #,##0.00_-;_-* \-??_-;_-@_-"/>
    <numFmt numFmtId="167" formatCode="_-* #,##0.0000_-;\-* #,##0.0000_-;_-* \-??_-;_-@_-"/>
    <numFmt numFmtId="168" formatCode="0.00000"/>
    <numFmt numFmtId="169" formatCode="000000000"/>
    <numFmt numFmtId="170" formatCode="#,##0.00000_ ;\-#,##0.00000\ "/>
    <numFmt numFmtId="171" formatCode="_-[$€-410]\ * #,##0.00000_-;\-[$€-410]\ * #,##0.00000_-;_-[$€-410]\ * \-??_-;_-@_-"/>
    <numFmt numFmtId="172" formatCode="#,##0.00000"/>
    <numFmt numFmtId="173" formatCode="_-* #,##0.00000\ _€_-;\-* #,##0.00000\ _€_-;_-* \-?????\ _€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strike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trike/>
      <sz val="10"/>
      <name val="Calibri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14" fontId="5" fillId="33" borderId="10" xfId="0" applyNumberFormat="1" applyFont="1" applyFill="1" applyBorder="1" applyAlignment="1" applyProtection="1">
      <alignment horizontal="center" vertical="center" wrapText="1"/>
      <protection/>
    </xf>
    <xf numFmtId="14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3" fontId="4" fillId="0" borderId="14" xfId="0" applyNumberFormat="1" applyFont="1" applyBorder="1" applyAlignment="1" applyProtection="1">
      <alignment horizontal="center" wrapText="1"/>
      <protection locked="0"/>
    </xf>
    <xf numFmtId="1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4" fontId="4" fillId="0" borderId="10" xfId="50" applyNumberFormat="1" applyFont="1" applyBorder="1">
      <alignment/>
      <protection/>
    </xf>
    <xf numFmtId="14" fontId="3" fillId="0" borderId="14" xfId="0" applyNumberFormat="1" applyFont="1" applyFill="1" applyBorder="1" applyAlignment="1" applyProtection="1">
      <alignment horizontal="center" wrapText="1"/>
      <protection locked="0"/>
    </xf>
    <xf numFmtId="165" fontId="4" fillId="0" borderId="10" xfId="0" applyNumberFormat="1" applyFont="1" applyBorder="1" applyAlignment="1">
      <alignment horizontal="center"/>
    </xf>
    <xf numFmtId="166" fontId="3" fillId="0" borderId="10" xfId="43" applyFont="1" applyFill="1" applyBorder="1" applyAlignment="1" applyProtection="1">
      <alignment horizontal="center" wrapText="1"/>
      <protection locked="0"/>
    </xf>
    <xf numFmtId="167" fontId="4" fillId="0" borderId="10" xfId="43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left" wrapText="1"/>
      <protection locked="0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/>
    </xf>
    <xf numFmtId="167" fontId="3" fillId="0" borderId="10" xfId="43" applyNumberFormat="1" applyFont="1" applyFill="1" applyBorder="1" applyAlignment="1" applyProtection="1">
      <alignment horizontal="center" vertical="center" wrapText="1"/>
      <protection locked="0"/>
    </xf>
    <xf numFmtId="165" fontId="4" fillId="0" borderId="15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7" fontId="4" fillId="0" borderId="10" xfId="43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3" fillId="0" borderId="16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 applyProtection="1">
      <alignment horizontal="center" wrapText="1"/>
      <protection locked="0"/>
    </xf>
    <xf numFmtId="165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 wrapText="1"/>
      <protection/>
    </xf>
    <xf numFmtId="168" fontId="4" fillId="0" borderId="10" xfId="43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3" fontId="8" fillId="0" borderId="1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>
      <alignment horizontal="center"/>
    </xf>
    <xf numFmtId="169" fontId="3" fillId="0" borderId="16" xfId="0" applyNumberFormat="1" applyFont="1" applyBorder="1" applyAlignment="1" applyProtection="1">
      <alignment horizontal="center"/>
      <protection locked="0"/>
    </xf>
    <xf numFmtId="167" fontId="3" fillId="0" borderId="10" xfId="43" applyNumberFormat="1" applyFont="1" applyFill="1" applyBorder="1" applyAlignment="1" applyProtection="1">
      <alignment horizontal="right" wrapText="1"/>
      <protection locked="0"/>
    </xf>
    <xf numFmtId="0" fontId="3" fillId="0" borderId="15" xfId="46" applyFont="1" applyBorder="1" applyAlignment="1" applyProtection="1">
      <alignment horizontal="left"/>
      <protection locked="0"/>
    </xf>
    <xf numFmtId="169" fontId="3" fillId="0" borderId="10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3" fontId="4" fillId="0" borderId="16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center" wrapText="1"/>
      <protection locked="0"/>
    </xf>
    <xf numFmtId="167" fontId="4" fillId="0" borderId="10" xfId="43" applyNumberFormat="1" applyFont="1" applyFill="1" applyBorder="1" applyAlignment="1" applyProtection="1">
      <alignment horizontal="right"/>
      <protection/>
    </xf>
    <xf numFmtId="49" fontId="4" fillId="0" borderId="10" xfId="46" applyNumberFormat="1" applyFont="1" applyBorder="1" applyAlignment="1" applyProtection="1">
      <alignment horizontal="center" vertical="center" wrapText="1"/>
      <protection locked="0"/>
    </xf>
    <xf numFmtId="168" fontId="4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46" applyFont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1" fontId="3" fillId="35" borderId="10" xfId="0" applyNumberFormat="1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wrapText="1"/>
      <protection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 applyProtection="1">
      <alignment wrapText="1"/>
      <protection locked="0"/>
    </xf>
    <xf numFmtId="3" fontId="4" fillId="35" borderId="10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14" fontId="3" fillId="35" borderId="14" xfId="0" applyNumberFormat="1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>
      <alignment horizontal="center"/>
    </xf>
    <xf numFmtId="4" fontId="3" fillId="35" borderId="10" xfId="0" applyNumberFormat="1" applyFont="1" applyFill="1" applyBorder="1" applyAlignment="1" applyProtection="1">
      <alignment horizontal="center" wrapText="1"/>
      <protection locked="0"/>
    </xf>
    <xf numFmtId="170" fontId="4" fillId="35" borderId="10" xfId="43" applyNumberFormat="1" applyFont="1" applyFill="1" applyBorder="1" applyAlignment="1" applyProtection="1">
      <alignment/>
      <protection/>
    </xf>
    <xf numFmtId="49" fontId="4" fillId="35" borderId="15" xfId="0" applyNumberFormat="1" applyFont="1" applyFill="1" applyBorder="1" applyAlignment="1" applyProtection="1">
      <alignment horizontal="left" wrapText="1"/>
      <protection locked="0"/>
    </xf>
    <xf numFmtId="1" fontId="3" fillId="35" borderId="16" xfId="0" applyNumberFormat="1" applyFont="1" applyFill="1" applyBorder="1" applyAlignment="1" applyProtection="1">
      <alignment horizontal="center" wrapText="1"/>
      <protection/>
    </xf>
    <xf numFmtId="0" fontId="3" fillId="35" borderId="16" xfId="0" applyFont="1" applyFill="1" applyBorder="1" applyAlignment="1" applyProtection="1">
      <alignment wrapText="1"/>
      <protection/>
    </xf>
    <xf numFmtId="0" fontId="3" fillId="35" borderId="16" xfId="0" applyFont="1" applyFill="1" applyBorder="1" applyAlignment="1">
      <alignment wrapText="1"/>
    </xf>
    <xf numFmtId="0" fontId="3" fillId="35" borderId="16" xfId="0" applyFont="1" applyFill="1" applyBorder="1" applyAlignment="1" applyProtection="1">
      <alignment wrapText="1"/>
      <protection locked="0"/>
    </xf>
    <xf numFmtId="3" fontId="4" fillId="35" borderId="16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4" fontId="3" fillId="35" borderId="16" xfId="0" applyNumberFormat="1" applyFont="1" applyFill="1" applyBorder="1" applyAlignment="1" applyProtection="1">
      <alignment horizontal="center" wrapText="1"/>
      <protection locked="0"/>
    </xf>
    <xf numFmtId="167" fontId="4" fillId="35" borderId="16" xfId="43" applyNumberFormat="1" applyFont="1" applyFill="1" applyBorder="1" applyAlignment="1" applyProtection="1">
      <alignment/>
      <protection/>
    </xf>
    <xf numFmtId="49" fontId="4" fillId="35" borderId="12" xfId="0" applyNumberFormat="1" applyFont="1" applyFill="1" applyBorder="1" applyAlignment="1" applyProtection="1">
      <alignment horizontal="left" wrapText="1"/>
      <protection locked="0"/>
    </xf>
    <xf numFmtId="0" fontId="4" fillId="35" borderId="1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wrapText="1"/>
      <protection locked="0"/>
    </xf>
    <xf numFmtId="3" fontId="8" fillId="35" borderId="10" xfId="0" applyNumberFormat="1" applyFont="1" applyFill="1" applyBorder="1" applyAlignment="1" applyProtection="1">
      <alignment/>
      <protection/>
    </xf>
    <xf numFmtId="3" fontId="8" fillId="35" borderId="15" xfId="0" applyNumberFormat="1" applyFont="1" applyFill="1" applyBorder="1" applyAlignment="1" applyProtection="1">
      <alignment/>
      <protection/>
    </xf>
    <xf numFmtId="167" fontId="4" fillId="35" borderId="10" xfId="43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14" fontId="4" fillId="0" borderId="14" xfId="0" applyNumberFormat="1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167" fontId="4" fillId="0" borderId="10" xfId="43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wrapText="1"/>
      <protection locked="0"/>
    </xf>
    <xf numFmtId="14" fontId="3" fillId="0" borderId="14" xfId="0" applyNumberFormat="1" applyFont="1" applyFill="1" applyBorder="1" applyAlignment="1" applyProtection="1">
      <alignment horizontal="center" wrapText="1"/>
      <protection/>
    </xf>
    <xf numFmtId="4" fontId="3" fillId="0" borderId="16" xfId="0" applyNumberFormat="1" applyFont="1" applyFill="1" applyBorder="1" applyAlignment="1" applyProtection="1">
      <alignment horizontal="center" wrapText="1"/>
      <protection locked="0"/>
    </xf>
    <xf numFmtId="167" fontId="3" fillId="0" borderId="16" xfId="43" applyNumberFormat="1" applyFont="1" applyFill="1" applyBorder="1" applyAlignment="1" applyProtection="1">
      <alignment wrapText="1"/>
      <protection locked="0"/>
    </xf>
    <xf numFmtId="4" fontId="3" fillId="0" borderId="12" xfId="0" applyNumberFormat="1" applyFont="1" applyFill="1" applyBorder="1" applyAlignment="1" applyProtection="1">
      <alignment horizontal="left" wrapText="1"/>
      <protection locked="0"/>
    </xf>
    <xf numFmtId="0" fontId="4" fillId="0" borderId="17" xfId="0" applyFont="1" applyBorder="1" applyAlignment="1">
      <alignment horizontal="center"/>
    </xf>
    <xf numFmtId="167" fontId="3" fillId="0" borderId="10" xfId="43" applyNumberFormat="1" applyFont="1" applyFill="1" applyBorder="1" applyAlignment="1" applyProtection="1">
      <alignment wrapText="1"/>
      <protection locked="0"/>
    </xf>
    <xf numFmtId="4" fontId="3" fillId="0" borderId="15" xfId="0" applyNumberFormat="1" applyFont="1" applyFill="1" applyBorder="1" applyAlignment="1" applyProtection="1">
      <alignment horizontal="left" wrapText="1"/>
      <protection locked="0"/>
    </xf>
    <xf numFmtId="14" fontId="4" fillId="35" borderId="14" xfId="0" applyNumberFormat="1" applyFont="1" applyFill="1" applyBorder="1" applyAlignment="1" applyProtection="1">
      <alignment horizontal="center" wrapText="1"/>
      <protection locked="0"/>
    </xf>
    <xf numFmtId="171" fontId="4" fillId="35" borderId="16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 wrapText="1"/>
    </xf>
    <xf numFmtId="49" fontId="3" fillId="0" borderId="10" xfId="46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14" fontId="4" fillId="0" borderId="10" xfId="50" applyNumberFormat="1" applyFont="1" applyFill="1" applyBorder="1">
      <alignment/>
      <protection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172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3" fontId="4" fillId="36" borderId="10" xfId="0" applyNumberFormat="1" applyFont="1" applyFill="1" applyBorder="1" applyAlignment="1">
      <alignment horizontal="right"/>
    </xf>
    <xf numFmtId="3" fontId="4" fillId="36" borderId="10" xfId="0" applyNumberFormat="1" applyFont="1" applyFill="1" applyBorder="1" applyAlignment="1">
      <alignment/>
    </xf>
    <xf numFmtId="14" fontId="4" fillId="36" borderId="10" xfId="0" applyNumberFormat="1" applyFont="1" applyFill="1" applyBorder="1" applyAlignment="1">
      <alignment/>
    </xf>
    <xf numFmtId="14" fontId="4" fillId="36" borderId="10" xfId="0" applyNumberFormat="1" applyFont="1" applyFill="1" applyBorder="1" applyAlignment="1">
      <alignment horizontal="center"/>
    </xf>
    <xf numFmtId="172" fontId="4" fillId="36" borderId="10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172" fontId="4" fillId="36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3" fillId="36" borderId="10" xfId="56" applyNumberFormat="1" applyFont="1" applyFill="1" applyBorder="1" applyAlignment="1" applyProtection="1">
      <alignment wrapText="1"/>
      <protection/>
    </xf>
    <xf numFmtId="3" fontId="3" fillId="36" borderId="10" xfId="56" applyNumberFormat="1" applyFont="1" applyFill="1" applyBorder="1" applyProtection="1">
      <alignment/>
      <protection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wrapText="1"/>
    </xf>
    <xf numFmtId="14" fontId="9" fillId="0" borderId="10" xfId="0" applyNumberFormat="1" applyFont="1" applyFill="1" applyBorder="1" applyAlignment="1">
      <alignment horizontal="center" wrapText="1"/>
    </xf>
    <xf numFmtId="49" fontId="3" fillId="0" borderId="10" xfId="56" applyNumberFormat="1" applyFont="1" applyFill="1" applyBorder="1" applyAlignment="1" applyProtection="1">
      <alignment wrapText="1"/>
      <protection/>
    </xf>
    <xf numFmtId="3" fontId="3" fillId="0" borderId="10" xfId="56" applyNumberFormat="1" applyFont="1" applyFill="1" applyBorder="1" applyProtection="1">
      <alignment/>
      <protection/>
    </xf>
    <xf numFmtId="0" fontId="0" fillId="36" borderId="10" xfId="0" applyFill="1" applyBorder="1" applyAlignment="1">
      <alignment/>
    </xf>
    <xf numFmtId="14" fontId="4" fillId="36" borderId="10" xfId="56" applyNumberFormat="1" applyFont="1" applyFill="1" applyBorder="1" applyAlignment="1" applyProtection="1">
      <alignment horizontal="center" wrapText="1"/>
      <protection/>
    </xf>
    <xf numFmtId="49" fontId="3" fillId="36" borderId="10" xfId="57" applyNumberFormat="1" applyFont="1" applyFill="1" applyBorder="1" applyAlignment="1" applyProtection="1">
      <alignment horizontal="center" wrapText="1"/>
      <protection/>
    </xf>
    <xf numFmtId="1" fontId="3" fillId="36" borderId="10" xfId="0" applyNumberFormat="1" applyFont="1" applyFill="1" applyBorder="1" applyAlignment="1" applyProtection="1">
      <alignment horizontal="center" wrapText="1"/>
      <protection/>
    </xf>
    <xf numFmtId="3" fontId="3" fillId="36" borderId="10" xfId="56" applyNumberFormat="1" applyFont="1" applyFill="1" applyBorder="1" applyAlignment="1" applyProtection="1">
      <alignment wrapText="1"/>
      <protection/>
    </xf>
    <xf numFmtId="0" fontId="3" fillId="36" borderId="10" xfId="47" applyFont="1" applyFill="1" applyBorder="1" applyAlignment="1">
      <alignment horizontal="center" vertical="center"/>
      <protection/>
    </xf>
    <xf numFmtId="173" fontId="10" fillId="36" borderId="10" xfId="57" applyNumberFormat="1" applyFont="1" applyFill="1" applyBorder="1" applyAlignment="1" applyProtection="1">
      <alignment horizontal="right" wrapText="1"/>
      <protection/>
    </xf>
    <xf numFmtId="49" fontId="3" fillId="36" borderId="10" xfId="57" applyNumberFormat="1" applyFont="1" applyFill="1" applyBorder="1" applyAlignment="1" applyProtection="1">
      <alignment wrapText="1"/>
      <protection/>
    </xf>
    <xf numFmtId="3" fontId="4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 applyProtection="1">
      <alignment horizontal="right" wrapText="1"/>
      <protection locked="0"/>
    </xf>
    <xf numFmtId="49" fontId="3" fillId="36" borderId="10" xfId="57" applyNumberFormat="1" applyFont="1" applyFill="1" applyBorder="1" applyAlignment="1" applyProtection="1">
      <alignment horizontal="right" wrapText="1"/>
      <protection/>
    </xf>
    <xf numFmtId="0" fontId="3" fillId="36" borderId="10" xfId="0" applyFont="1" applyFill="1" applyBorder="1" applyAlignment="1" applyProtection="1">
      <alignment horizontal="center" wrapText="1"/>
      <protection/>
    </xf>
    <xf numFmtId="0" fontId="3" fillId="36" borderId="10" xfId="56" applyNumberFormat="1" applyFont="1" applyFill="1" applyBorder="1" applyAlignment="1" applyProtection="1">
      <alignment horizontal="right" wrapText="1"/>
      <protection/>
    </xf>
    <xf numFmtId="3" fontId="3" fillId="36" borderId="10" xfId="0" applyNumberFormat="1" applyFont="1" applyFill="1" applyBorder="1" applyAlignment="1" applyProtection="1">
      <alignment wrapText="1"/>
      <protection locked="0"/>
    </xf>
    <xf numFmtId="49" fontId="3" fillId="36" borderId="10" xfId="56" applyNumberFormat="1" applyFont="1" applyFill="1" applyBorder="1" applyAlignment="1" applyProtection="1">
      <alignment horizontal="center" wrapText="1"/>
      <protection/>
    </xf>
    <xf numFmtId="0" fontId="3" fillId="36" borderId="10" xfId="0" applyFont="1" applyFill="1" applyBorder="1" applyAlignment="1" applyProtection="1">
      <alignment wrapText="1"/>
      <protection locked="0"/>
    </xf>
    <xf numFmtId="49" fontId="10" fillId="36" borderId="10" xfId="57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47" applyFont="1" applyFill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 applyProtection="1">
      <alignment horizontal="center" wrapText="1"/>
      <protection/>
    </xf>
    <xf numFmtId="49" fontId="6" fillId="0" borderId="10" xfId="57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>
      <alignment horizontal="left"/>
    </xf>
    <xf numFmtId="3" fontId="4" fillId="0" borderId="10" xfId="56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56" applyNumberFormat="1" applyFont="1" applyFill="1" applyBorder="1" applyAlignment="1" applyProtection="1">
      <alignment horizontal="left" wrapText="1"/>
      <protection/>
    </xf>
    <xf numFmtId="49" fontId="11" fillId="0" borderId="10" xfId="56" applyNumberFormat="1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5" xfId="0" applyFont="1" applyFill="1" applyBorder="1" applyAlignment="1" applyProtection="1">
      <alignment wrapText="1"/>
      <protection/>
    </xf>
    <xf numFmtId="3" fontId="9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19" xfId="0" applyNumberFormat="1" applyFont="1" applyFill="1" applyBorder="1" applyAlignment="1">
      <alignment/>
    </xf>
    <xf numFmtId="14" fontId="9" fillId="0" borderId="10" xfId="50" applyNumberFormat="1" applyFont="1" applyFill="1" applyBorder="1">
      <alignment/>
      <protection/>
    </xf>
    <xf numFmtId="14" fontId="12" fillId="0" borderId="14" xfId="0" applyNumberFormat="1" applyFont="1" applyFill="1" applyBorder="1" applyAlignment="1" applyProtection="1">
      <alignment horizontal="center" wrapText="1"/>
      <protection/>
    </xf>
    <xf numFmtId="165" fontId="9" fillId="0" borderId="10" xfId="0" applyNumberFormat="1" applyFont="1" applyFill="1" applyBorder="1" applyAlignment="1">
      <alignment horizontal="center"/>
    </xf>
    <xf numFmtId="167" fontId="9" fillId="0" borderId="10" xfId="43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 applyProtection="1">
      <alignment horizontal="center" wrapText="1"/>
      <protection locked="0"/>
    </xf>
    <xf numFmtId="167" fontId="9" fillId="0" borderId="10" xfId="43" applyNumberFormat="1" applyFont="1" applyFill="1" applyBorder="1" applyAlignment="1" applyProtection="1">
      <alignment horizontal="right"/>
      <protection/>
    </xf>
    <xf numFmtId="49" fontId="9" fillId="0" borderId="15" xfId="0" applyNumberFormat="1" applyFont="1" applyFill="1" applyBorder="1" applyAlignment="1" applyProtection="1">
      <alignment horizontal="left" wrapText="1"/>
      <protection locked="0"/>
    </xf>
    <xf numFmtId="3" fontId="9" fillId="0" borderId="14" xfId="0" applyNumberFormat="1" applyFont="1" applyFill="1" applyBorder="1" applyAlignment="1">
      <alignment horizontal="right"/>
    </xf>
    <xf numFmtId="0" fontId="12" fillId="0" borderId="15" xfId="0" applyFont="1" applyFill="1" applyBorder="1" applyAlignment="1" applyProtection="1">
      <alignment horizontal="center" wrapText="1"/>
      <protection/>
    </xf>
    <xf numFmtId="1" fontId="12" fillId="0" borderId="10" xfId="0" applyNumberFormat="1" applyFont="1" applyFill="1" applyBorder="1" applyAlignment="1" applyProtection="1">
      <alignment horizontal="left" wrapText="1"/>
      <protection/>
    </xf>
    <xf numFmtId="167" fontId="9" fillId="0" borderId="10" xfId="43" applyNumberFormat="1" applyFont="1" applyFill="1" applyBorder="1" applyAlignment="1" applyProtection="1">
      <alignment horizontal="left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3" xfId="48"/>
    <cellStyle name="Normale 2 4" xfId="49"/>
    <cellStyle name="Normale 3" xfId="50"/>
    <cellStyle name="Normale 4" xfId="51"/>
    <cellStyle name="Normale 5" xfId="52"/>
    <cellStyle name="Nota" xfId="53"/>
    <cellStyle name="Output" xfId="54"/>
    <cellStyle name="Percent" xfId="55"/>
    <cellStyle name="TableStyleLight1" xfId="56"/>
    <cellStyle name="TableStyleLight1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  <cellStyle name="Valuta 7" xfId="70"/>
    <cellStyle name="Valuta 7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A1">
      <pane xSplit="3" ySplit="1" topLeftCell="D22" activePane="bottomRight" state="frozen"/>
      <selection pane="topLeft" activeCell="A1" sqref="A1"/>
      <selection pane="topRight" activeCell="L1" sqref="L1"/>
      <selection pane="bottomLeft" activeCell="A22" sqref="A22"/>
      <selection pane="bottomRight" activeCell="Q47" sqref="Q47"/>
    </sheetView>
  </sheetViews>
  <sheetFormatPr defaultColWidth="9.140625" defaultRowHeight="15"/>
  <cols>
    <col min="1" max="1" width="9.140625" style="1" customWidth="1"/>
    <col min="2" max="2" width="34.28125" style="1" customWidth="1"/>
    <col min="3" max="3" width="9.140625" style="1" customWidth="1"/>
    <col min="4" max="4" width="8.28125" style="1" customWidth="1"/>
    <col min="5" max="5" width="35.28125" style="1" customWidth="1"/>
    <col min="6" max="6" width="52.28125" style="1" customWidth="1"/>
    <col min="7" max="7" width="15.421875" style="1" customWidth="1"/>
    <col min="8" max="8" width="10.8515625" style="1" customWidth="1"/>
    <col min="9" max="9" width="12.00390625" style="1" customWidth="1"/>
    <col min="10" max="11" width="12.421875" style="1" customWidth="1"/>
    <col min="12" max="12" width="25.00390625" style="1" customWidth="1"/>
    <col min="13" max="13" width="14.7109375" style="1" customWidth="1"/>
    <col min="14" max="14" width="15.57421875" style="1" customWidth="1"/>
    <col min="15" max="15" width="13.8515625" style="1" customWidth="1"/>
    <col min="16" max="16" width="68.57421875" style="2" customWidth="1"/>
    <col min="17" max="17" width="39.00390625" style="1" customWidth="1"/>
    <col min="18" max="16384" width="9.140625" style="1" customWidth="1"/>
  </cols>
  <sheetData>
    <row r="1" spans="1:17" ht="85.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5" t="s">
        <v>9</v>
      </c>
      <c r="K1" s="8" t="s">
        <v>10</v>
      </c>
      <c r="L1" s="9" t="s">
        <v>11</v>
      </c>
      <c r="M1" s="8" t="s">
        <v>12</v>
      </c>
      <c r="N1" s="10" t="s">
        <v>13</v>
      </c>
      <c r="O1" s="10" t="s">
        <v>14</v>
      </c>
      <c r="P1" s="11" t="s">
        <v>15</v>
      </c>
      <c r="Q1" s="12" t="s">
        <v>16</v>
      </c>
    </row>
    <row r="2" spans="1:17" ht="25.5">
      <c r="A2" s="13"/>
      <c r="B2" s="14" t="s">
        <v>17</v>
      </c>
      <c r="C2" s="15">
        <v>1</v>
      </c>
      <c r="D2" s="16" t="s">
        <v>18</v>
      </c>
      <c r="E2" s="16" t="s">
        <v>19</v>
      </c>
      <c r="F2" s="17" t="s">
        <v>20</v>
      </c>
      <c r="G2" s="18" t="s">
        <v>21</v>
      </c>
      <c r="H2" s="19"/>
      <c r="I2" s="20">
        <v>4777.5</v>
      </c>
      <c r="J2" s="21">
        <v>4777.5</v>
      </c>
      <c r="K2" s="22"/>
      <c r="L2" s="23">
        <v>43190</v>
      </c>
      <c r="M2" s="24" t="s">
        <v>22</v>
      </c>
      <c r="N2" s="25" t="s">
        <v>23</v>
      </c>
      <c r="O2" s="26">
        <v>40</v>
      </c>
      <c r="P2" s="27" t="s">
        <v>24</v>
      </c>
      <c r="Q2" s="13"/>
    </row>
    <row r="3" spans="1:17" ht="21.75" customHeight="1">
      <c r="A3" s="13"/>
      <c r="B3" s="28" t="s">
        <v>25</v>
      </c>
      <c r="C3" s="15">
        <v>1</v>
      </c>
      <c r="D3" s="16" t="s">
        <v>26</v>
      </c>
      <c r="E3" s="16" t="s">
        <v>27</v>
      </c>
      <c r="F3" s="16"/>
      <c r="G3" s="29"/>
      <c r="H3" s="17"/>
      <c r="I3" s="30"/>
      <c r="J3" s="21"/>
      <c r="K3" s="22"/>
      <c r="L3" s="31"/>
      <c r="M3" s="24" t="s">
        <v>28</v>
      </c>
      <c r="N3" s="32"/>
      <c r="O3" s="33"/>
      <c r="P3" s="34"/>
      <c r="Q3" s="13"/>
    </row>
    <row r="4" spans="1:17" ht="12.75">
      <c r="A4" s="13"/>
      <c r="B4" s="28" t="s">
        <v>25</v>
      </c>
      <c r="C4" s="15" t="s">
        <v>29</v>
      </c>
      <c r="D4" s="16" t="s">
        <v>26</v>
      </c>
      <c r="E4" s="16" t="s">
        <v>27</v>
      </c>
      <c r="F4" s="17" t="s">
        <v>30</v>
      </c>
      <c r="G4" s="18" t="s">
        <v>31</v>
      </c>
      <c r="H4" s="19"/>
      <c r="I4" s="20">
        <v>133087.5</v>
      </c>
      <c r="J4" s="21">
        <v>133087.5</v>
      </c>
      <c r="K4" s="22"/>
      <c r="L4" s="23">
        <v>43190</v>
      </c>
      <c r="M4" s="35"/>
      <c r="N4" s="35" t="s">
        <v>32</v>
      </c>
      <c r="O4" s="36">
        <v>0.65803</v>
      </c>
      <c r="P4" s="37" t="s">
        <v>33</v>
      </c>
      <c r="Q4" s="13"/>
    </row>
    <row r="5" spans="1:17" ht="12.75">
      <c r="A5" s="13"/>
      <c r="B5" s="28" t="s">
        <v>25</v>
      </c>
      <c r="C5" s="15" t="s">
        <v>34</v>
      </c>
      <c r="D5" s="16" t="s">
        <v>26</v>
      </c>
      <c r="E5" s="16" t="s">
        <v>27</v>
      </c>
      <c r="F5" s="17" t="s">
        <v>30</v>
      </c>
      <c r="G5" s="18" t="s">
        <v>35</v>
      </c>
      <c r="H5" s="19"/>
      <c r="I5" s="20">
        <v>307944</v>
      </c>
      <c r="J5" s="21">
        <v>307944</v>
      </c>
      <c r="K5" s="22"/>
      <c r="L5" s="23">
        <v>43190</v>
      </c>
      <c r="M5" s="35"/>
      <c r="N5" s="35" t="s">
        <v>36</v>
      </c>
      <c r="O5" s="36">
        <v>1.40818</v>
      </c>
      <c r="P5" s="37" t="s">
        <v>37</v>
      </c>
      <c r="Q5" s="13"/>
    </row>
    <row r="6" spans="1:17" ht="12.75">
      <c r="A6" s="13"/>
      <c r="B6" s="28" t="s">
        <v>25</v>
      </c>
      <c r="C6" s="15" t="s">
        <v>38</v>
      </c>
      <c r="D6" s="16" t="s">
        <v>26</v>
      </c>
      <c r="E6" s="16" t="s">
        <v>27</v>
      </c>
      <c r="F6" s="17" t="s">
        <v>30</v>
      </c>
      <c r="G6" s="18" t="s">
        <v>39</v>
      </c>
      <c r="H6" s="19"/>
      <c r="I6" s="20">
        <v>7371</v>
      </c>
      <c r="J6" s="21">
        <v>7371</v>
      </c>
      <c r="K6" s="22"/>
      <c r="L6" s="23">
        <v>43190</v>
      </c>
      <c r="M6" s="35"/>
      <c r="N6" s="35" t="s">
        <v>40</v>
      </c>
      <c r="O6" s="36">
        <v>6.53424</v>
      </c>
      <c r="P6" s="37" t="s">
        <v>41</v>
      </c>
      <c r="Q6" s="13"/>
    </row>
    <row r="7" spans="1:17" ht="12.75">
      <c r="A7" s="13"/>
      <c r="B7" s="28" t="s">
        <v>42</v>
      </c>
      <c r="C7" s="15">
        <v>1</v>
      </c>
      <c r="D7" s="16" t="s">
        <v>43</v>
      </c>
      <c r="E7" s="16" t="s">
        <v>44</v>
      </c>
      <c r="F7" s="17" t="s">
        <v>45</v>
      </c>
      <c r="G7" s="18" t="s">
        <v>46</v>
      </c>
      <c r="H7" s="19"/>
      <c r="I7" s="20">
        <v>121921.8</v>
      </c>
      <c r="J7" s="21">
        <v>121921.8</v>
      </c>
      <c r="K7" s="38"/>
      <c r="L7" s="23">
        <v>43190</v>
      </c>
      <c r="M7" s="39" t="s">
        <v>47</v>
      </c>
      <c r="N7" s="40" t="s">
        <v>48</v>
      </c>
      <c r="O7" s="36">
        <v>0.6</v>
      </c>
      <c r="P7" s="41" t="s">
        <v>49</v>
      </c>
      <c r="Q7" s="13"/>
    </row>
    <row r="8" spans="1:17" ht="12.75">
      <c r="A8" s="13"/>
      <c r="B8" s="28" t="s">
        <v>42</v>
      </c>
      <c r="C8" s="42">
        <v>2</v>
      </c>
      <c r="D8" s="43" t="s">
        <v>43</v>
      </c>
      <c r="E8" s="43" t="s">
        <v>44</v>
      </c>
      <c r="F8" s="44" t="s">
        <v>45</v>
      </c>
      <c r="G8" s="45" t="s">
        <v>39</v>
      </c>
      <c r="H8" s="19"/>
      <c r="I8" s="46">
        <v>84848.4</v>
      </c>
      <c r="J8" s="47">
        <v>84848.4</v>
      </c>
      <c r="K8" s="38"/>
      <c r="L8" s="48">
        <v>43190</v>
      </c>
      <c r="M8" s="49" t="s">
        <v>50</v>
      </c>
      <c r="N8" s="50" t="s">
        <v>51</v>
      </c>
      <c r="O8" s="51">
        <v>0.3</v>
      </c>
      <c r="P8" s="52" t="s">
        <v>52</v>
      </c>
      <c r="Q8" s="13"/>
    </row>
    <row r="9" spans="1:17" ht="12.75">
      <c r="A9" s="13"/>
      <c r="B9" s="28" t="s">
        <v>42</v>
      </c>
      <c r="C9" s="15">
        <v>3</v>
      </c>
      <c r="D9" s="53" t="s">
        <v>43</v>
      </c>
      <c r="E9" s="53" t="s">
        <v>44</v>
      </c>
      <c r="F9" s="53" t="s">
        <v>53</v>
      </c>
      <c r="G9" s="54" t="s">
        <v>46</v>
      </c>
      <c r="H9" s="55"/>
      <c r="I9" s="46">
        <v>66976</v>
      </c>
      <c r="J9" s="46">
        <v>66976</v>
      </c>
      <c r="K9" s="56"/>
      <c r="L9" s="23">
        <v>43190</v>
      </c>
      <c r="M9" s="40">
        <v>7022590897</v>
      </c>
      <c r="N9" s="50" t="s">
        <v>54</v>
      </c>
      <c r="O9" s="51">
        <v>0.5</v>
      </c>
      <c r="P9" s="52" t="s">
        <v>55</v>
      </c>
      <c r="Q9" s="13"/>
    </row>
    <row r="10" spans="1:17" ht="12.75">
      <c r="A10" s="13"/>
      <c r="B10" s="28" t="s">
        <v>42</v>
      </c>
      <c r="C10" s="15">
        <v>4</v>
      </c>
      <c r="D10" s="53" t="s">
        <v>43</v>
      </c>
      <c r="E10" s="53" t="s">
        <v>44</v>
      </c>
      <c r="F10" s="53" t="s">
        <v>53</v>
      </c>
      <c r="G10" s="54" t="s">
        <v>56</v>
      </c>
      <c r="H10" s="55"/>
      <c r="I10" s="46">
        <v>52416</v>
      </c>
      <c r="J10" s="46">
        <v>52416</v>
      </c>
      <c r="K10" s="56"/>
      <c r="L10" s="23">
        <v>43190</v>
      </c>
      <c r="M10" s="40" t="s">
        <v>57</v>
      </c>
      <c r="N10" s="50" t="s">
        <v>58</v>
      </c>
      <c r="O10" s="51">
        <v>0.15</v>
      </c>
      <c r="P10" s="52" t="s">
        <v>59</v>
      </c>
      <c r="Q10" s="13"/>
    </row>
    <row r="11" spans="1:17" ht="12.75">
      <c r="A11" s="13"/>
      <c r="B11" s="28" t="s">
        <v>42</v>
      </c>
      <c r="C11" s="15">
        <v>5</v>
      </c>
      <c r="D11" s="53" t="s">
        <v>43</v>
      </c>
      <c r="E11" s="53" t="s">
        <v>44</v>
      </c>
      <c r="F11" s="53" t="s">
        <v>53</v>
      </c>
      <c r="G11" s="54" t="s">
        <v>39</v>
      </c>
      <c r="H11" s="55"/>
      <c r="I11" s="46">
        <v>64428</v>
      </c>
      <c r="J11" s="46">
        <v>64428</v>
      </c>
      <c r="K11" s="56"/>
      <c r="L11" s="23">
        <v>43190</v>
      </c>
      <c r="M11" s="40" t="s">
        <v>60</v>
      </c>
      <c r="N11" s="50" t="s">
        <v>61</v>
      </c>
      <c r="O11" s="51">
        <v>0.25</v>
      </c>
      <c r="P11" s="52" t="s">
        <v>62</v>
      </c>
      <c r="Q11" s="13"/>
    </row>
    <row r="12" spans="1:17" ht="38.25">
      <c r="A12" s="13"/>
      <c r="B12" s="57" t="s">
        <v>63</v>
      </c>
      <c r="C12" s="15">
        <v>1</v>
      </c>
      <c r="D12" s="16" t="s">
        <v>64</v>
      </c>
      <c r="E12" s="16" t="s">
        <v>65</v>
      </c>
      <c r="F12" s="17" t="s">
        <v>66</v>
      </c>
      <c r="G12" s="19" t="s">
        <v>67</v>
      </c>
      <c r="H12" s="38"/>
      <c r="I12" s="38">
        <v>172208400</v>
      </c>
      <c r="J12" s="21">
        <v>172208400</v>
      </c>
      <c r="K12" s="38"/>
      <c r="L12" s="23">
        <v>43190</v>
      </c>
      <c r="M12" s="58" t="s">
        <v>68</v>
      </c>
      <c r="N12" s="59">
        <v>27015142</v>
      </c>
      <c r="O12" s="60">
        <v>0.0029</v>
      </c>
      <c r="P12" s="61" t="s">
        <v>69</v>
      </c>
      <c r="Q12" s="13"/>
    </row>
    <row r="13" spans="1:17" ht="12.75">
      <c r="A13" s="13"/>
      <c r="B13" s="57" t="s">
        <v>63</v>
      </c>
      <c r="C13" s="15">
        <v>2</v>
      </c>
      <c r="D13" s="16" t="s">
        <v>70</v>
      </c>
      <c r="E13" s="16" t="s">
        <v>71</v>
      </c>
      <c r="F13" s="17" t="s">
        <v>72</v>
      </c>
      <c r="G13" s="19" t="s">
        <v>73</v>
      </c>
      <c r="H13" s="38"/>
      <c r="I13" s="38">
        <v>1528.8</v>
      </c>
      <c r="J13" s="21">
        <v>1528.8</v>
      </c>
      <c r="K13" s="38"/>
      <c r="L13" s="23">
        <v>43190</v>
      </c>
      <c r="M13" s="58" t="s">
        <v>74</v>
      </c>
      <c r="N13" s="62">
        <v>34752170</v>
      </c>
      <c r="O13" s="60">
        <v>0.84242</v>
      </c>
      <c r="P13" s="61" t="s">
        <v>75</v>
      </c>
      <c r="Q13" s="13"/>
    </row>
    <row r="14" spans="1:17" ht="12.75">
      <c r="A14" s="13"/>
      <c r="B14" s="57" t="s">
        <v>63</v>
      </c>
      <c r="C14" s="15">
        <v>3</v>
      </c>
      <c r="D14" s="43" t="s">
        <v>76</v>
      </c>
      <c r="E14" s="16" t="s">
        <v>77</v>
      </c>
      <c r="F14" s="17" t="s">
        <v>53</v>
      </c>
      <c r="G14" s="19" t="s">
        <v>35</v>
      </c>
      <c r="H14" s="38"/>
      <c r="I14" s="38">
        <v>40131</v>
      </c>
      <c r="J14" s="21">
        <v>40131</v>
      </c>
      <c r="K14" s="38"/>
      <c r="L14" s="23">
        <v>43190</v>
      </c>
      <c r="M14" s="58" t="s">
        <v>78</v>
      </c>
      <c r="N14" s="62">
        <v>28752057</v>
      </c>
      <c r="O14" s="60">
        <v>0.11848</v>
      </c>
      <c r="P14" s="61" t="s">
        <v>79</v>
      </c>
      <c r="Q14" s="13"/>
    </row>
    <row r="15" spans="1:17" ht="12.75">
      <c r="A15" s="13"/>
      <c r="B15" s="57" t="s">
        <v>63</v>
      </c>
      <c r="C15" s="15">
        <v>4</v>
      </c>
      <c r="D15" s="16" t="s">
        <v>76</v>
      </c>
      <c r="E15" s="16" t="s">
        <v>77</v>
      </c>
      <c r="F15" s="17" t="s">
        <v>53</v>
      </c>
      <c r="G15" s="19" t="s">
        <v>80</v>
      </c>
      <c r="H15" s="38"/>
      <c r="I15" s="38">
        <v>122850</v>
      </c>
      <c r="J15" s="21">
        <v>122850</v>
      </c>
      <c r="K15" s="38"/>
      <c r="L15" s="23">
        <v>43190</v>
      </c>
      <c r="M15" s="58" t="s">
        <v>81</v>
      </c>
      <c r="N15" s="62">
        <v>28752069</v>
      </c>
      <c r="O15" s="60">
        <v>0.21348</v>
      </c>
      <c r="P15" s="61" t="s">
        <v>82</v>
      </c>
      <c r="Q15" s="13"/>
    </row>
    <row r="16" spans="1:17" ht="12.75">
      <c r="A16" s="13"/>
      <c r="B16" s="57" t="s">
        <v>63</v>
      </c>
      <c r="C16" s="15">
        <v>5</v>
      </c>
      <c r="D16" s="16" t="s">
        <v>76</v>
      </c>
      <c r="E16" s="16" t="s">
        <v>77</v>
      </c>
      <c r="F16" s="17" t="s">
        <v>53</v>
      </c>
      <c r="G16" s="19" t="s">
        <v>83</v>
      </c>
      <c r="H16" s="38"/>
      <c r="I16" s="38">
        <v>25389</v>
      </c>
      <c r="J16" s="21">
        <v>25389</v>
      </c>
      <c r="K16" s="38"/>
      <c r="L16" s="23">
        <v>43190</v>
      </c>
      <c r="M16" s="58" t="s">
        <v>84</v>
      </c>
      <c r="N16" s="62">
        <v>28752071</v>
      </c>
      <c r="O16" s="60">
        <v>0.29833</v>
      </c>
      <c r="P16" s="61" t="s">
        <v>85</v>
      </c>
      <c r="Q16" s="13"/>
    </row>
    <row r="17" spans="1:17" ht="12.75">
      <c r="A17" s="13"/>
      <c r="B17" s="57" t="s">
        <v>63</v>
      </c>
      <c r="C17" s="42">
        <v>6</v>
      </c>
      <c r="D17" s="43" t="s">
        <v>76</v>
      </c>
      <c r="E17" s="43" t="s">
        <v>77</v>
      </c>
      <c r="F17" s="44" t="s">
        <v>53</v>
      </c>
      <c r="G17" s="63" t="s">
        <v>86</v>
      </c>
      <c r="H17" s="64"/>
      <c r="I17" s="38">
        <v>16380</v>
      </c>
      <c r="J17" s="38">
        <v>16380</v>
      </c>
      <c r="K17" s="38"/>
      <c r="L17" s="23">
        <v>43190</v>
      </c>
      <c r="M17" s="58" t="s">
        <v>87</v>
      </c>
      <c r="N17" s="62">
        <v>28752083</v>
      </c>
      <c r="O17" s="60">
        <v>0.48954</v>
      </c>
      <c r="P17" s="61" t="s">
        <v>88</v>
      </c>
      <c r="Q17" s="13"/>
    </row>
    <row r="18" spans="1:17" ht="12.75">
      <c r="A18" s="13"/>
      <c r="B18" s="57" t="s">
        <v>63</v>
      </c>
      <c r="C18" s="15">
        <v>7</v>
      </c>
      <c r="D18" s="53" t="s">
        <v>76</v>
      </c>
      <c r="E18" s="53" t="s">
        <v>77</v>
      </c>
      <c r="F18" s="53" t="s">
        <v>89</v>
      </c>
      <c r="G18" s="55" t="s">
        <v>90</v>
      </c>
      <c r="H18" s="56"/>
      <c r="I18" s="38">
        <v>1248</v>
      </c>
      <c r="J18" s="38">
        <v>1248</v>
      </c>
      <c r="K18" s="56"/>
      <c r="L18" s="23">
        <v>43190</v>
      </c>
      <c r="M18" s="58" t="s">
        <v>91</v>
      </c>
      <c r="N18" s="62">
        <v>28752095</v>
      </c>
      <c r="O18" s="60">
        <v>17.26</v>
      </c>
      <c r="P18" s="61" t="s">
        <v>92</v>
      </c>
      <c r="Q18" s="13"/>
    </row>
    <row r="19" spans="1:17" ht="12.75">
      <c r="A19" s="13"/>
      <c r="B19" s="57" t="s">
        <v>63</v>
      </c>
      <c r="C19" s="15">
        <v>8</v>
      </c>
      <c r="D19" s="53" t="s">
        <v>70</v>
      </c>
      <c r="E19" s="53" t="s">
        <v>71</v>
      </c>
      <c r="F19" s="53" t="s">
        <v>72</v>
      </c>
      <c r="G19" s="53" t="s">
        <v>93</v>
      </c>
      <c r="H19" s="56"/>
      <c r="I19" s="38">
        <v>2184</v>
      </c>
      <c r="J19" s="38">
        <v>2184</v>
      </c>
      <c r="K19" s="56"/>
      <c r="L19" s="23">
        <v>43190</v>
      </c>
      <c r="M19" s="58" t="s">
        <v>94</v>
      </c>
      <c r="N19" s="62">
        <v>34752131</v>
      </c>
      <c r="O19" s="60">
        <v>0.7441</v>
      </c>
      <c r="P19" s="61" t="s">
        <v>95</v>
      </c>
      <c r="Q19" s="13"/>
    </row>
    <row r="20" spans="1:17" ht="25.5">
      <c r="A20" s="13"/>
      <c r="B20" s="28" t="s">
        <v>96</v>
      </c>
      <c r="C20" s="15">
        <v>1</v>
      </c>
      <c r="D20" s="16" t="s">
        <v>97</v>
      </c>
      <c r="E20" s="16" t="s">
        <v>98</v>
      </c>
      <c r="F20" s="17" t="s">
        <v>30</v>
      </c>
      <c r="G20" s="19" t="s">
        <v>99</v>
      </c>
      <c r="H20" s="38"/>
      <c r="I20" s="38">
        <v>27409.2</v>
      </c>
      <c r="J20" s="21">
        <v>27409.2</v>
      </c>
      <c r="K20" s="38"/>
      <c r="L20" s="23">
        <v>43190</v>
      </c>
      <c r="M20" s="58" t="s">
        <v>100</v>
      </c>
      <c r="N20" s="65" t="s">
        <v>101</v>
      </c>
      <c r="O20" s="66">
        <v>0.25</v>
      </c>
      <c r="P20" s="27" t="s">
        <v>102</v>
      </c>
      <c r="Q20" s="13" t="s">
        <v>103</v>
      </c>
    </row>
    <row r="21" spans="1:17" ht="25.5">
      <c r="A21" s="13"/>
      <c r="B21" s="28" t="s">
        <v>96</v>
      </c>
      <c r="C21" s="15">
        <v>2</v>
      </c>
      <c r="D21" s="16" t="s">
        <v>97</v>
      </c>
      <c r="E21" s="16" t="s">
        <v>98</v>
      </c>
      <c r="F21" s="17" t="s">
        <v>30</v>
      </c>
      <c r="G21" s="19" t="s">
        <v>104</v>
      </c>
      <c r="H21" s="38"/>
      <c r="I21" s="38">
        <v>49140</v>
      </c>
      <c r="J21" s="21">
        <v>49140</v>
      </c>
      <c r="K21" s="38"/>
      <c r="L21" s="23">
        <v>43190</v>
      </c>
      <c r="M21" s="58" t="s">
        <v>105</v>
      </c>
      <c r="N21" s="65" t="s">
        <v>106</v>
      </c>
      <c r="O21" s="66">
        <v>0.25</v>
      </c>
      <c r="P21" s="27" t="s">
        <v>107</v>
      </c>
      <c r="Q21" s="13" t="s">
        <v>103</v>
      </c>
    </row>
    <row r="22" spans="1:17" ht="25.5">
      <c r="A22" s="13"/>
      <c r="B22" s="28" t="s">
        <v>96</v>
      </c>
      <c r="C22" s="15">
        <v>3</v>
      </c>
      <c r="D22" s="16" t="s">
        <v>97</v>
      </c>
      <c r="E22" s="16" t="s">
        <v>98</v>
      </c>
      <c r="F22" s="17" t="s">
        <v>30</v>
      </c>
      <c r="G22" s="19" t="s">
        <v>108</v>
      </c>
      <c r="H22" s="38"/>
      <c r="I22" s="38">
        <v>23205</v>
      </c>
      <c r="J22" s="21">
        <v>23205</v>
      </c>
      <c r="K22" s="38"/>
      <c r="L22" s="23">
        <v>43190</v>
      </c>
      <c r="M22" s="24" t="s">
        <v>109</v>
      </c>
      <c r="N22" s="65" t="s">
        <v>110</v>
      </c>
      <c r="O22" s="66">
        <v>0.25</v>
      </c>
      <c r="P22" s="27" t="s">
        <v>111</v>
      </c>
      <c r="Q22" s="13" t="s">
        <v>103</v>
      </c>
    </row>
    <row r="23" spans="1:17" ht="25.5">
      <c r="A23" s="13"/>
      <c r="B23" s="28" t="s">
        <v>96</v>
      </c>
      <c r="C23" s="15">
        <v>4</v>
      </c>
      <c r="D23" s="16" t="s">
        <v>97</v>
      </c>
      <c r="E23" s="16" t="s">
        <v>98</v>
      </c>
      <c r="F23" s="17" t="s">
        <v>30</v>
      </c>
      <c r="G23" s="19" t="s">
        <v>112</v>
      </c>
      <c r="H23" s="38"/>
      <c r="I23" s="38">
        <v>17745</v>
      </c>
      <c r="J23" s="21">
        <v>17745</v>
      </c>
      <c r="K23" s="38"/>
      <c r="L23" s="23">
        <v>43190</v>
      </c>
      <c r="M23" s="58" t="s">
        <v>113</v>
      </c>
      <c r="N23" s="65" t="s">
        <v>114</v>
      </c>
      <c r="O23" s="66">
        <v>0.25</v>
      </c>
      <c r="P23" s="27" t="s">
        <v>115</v>
      </c>
      <c r="Q23" s="13" t="s">
        <v>103</v>
      </c>
    </row>
    <row r="24" spans="1:17" ht="25.5">
      <c r="A24" s="13"/>
      <c r="B24" s="28" t="s">
        <v>96</v>
      </c>
      <c r="C24" s="15">
        <v>5</v>
      </c>
      <c r="D24" s="16" t="s">
        <v>97</v>
      </c>
      <c r="E24" s="16" t="s">
        <v>98</v>
      </c>
      <c r="F24" s="17" t="s">
        <v>30</v>
      </c>
      <c r="G24" s="19" t="s">
        <v>116</v>
      </c>
      <c r="H24" s="38"/>
      <c r="I24" s="38">
        <v>34125</v>
      </c>
      <c r="J24" s="21">
        <v>34125</v>
      </c>
      <c r="K24" s="38"/>
      <c r="L24" s="23">
        <v>43190</v>
      </c>
      <c r="M24" s="58" t="s">
        <v>117</v>
      </c>
      <c r="N24" s="65" t="s">
        <v>118</v>
      </c>
      <c r="O24" s="66">
        <v>0.25</v>
      </c>
      <c r="P24" s="27" t="s">
        <v>119</v>
      </c>
      <c r="Q24" s="13" t="s">
        <v>103</v>
      </c>
    </row>
    <row r="25" spans="1:17" ht="25.5">
      <c r="A25" s="13"/>
      <c r="B25" s="28" t="s">
        <v>96</v>
      </c>
      <c r="C25" s="15">
        <v>6</v>
      </c>
      <c r="D25" s="16" t="s">
        <v>97</v>
      </c>
      <c r="E25" s="16" t="s">
        <v>98</v>
      </c>
      <c r="F25" s="17" t="s">
        <v>30</v>
      </c>
      <c r="G25" s="19" t="s">
        <v>120</v>
      </c>
      <c r="H25" s="38"/>
      <c r="I25" s="38">
        <v>15015</v>
      </c>
      <c r="J25" s="21">
        <v>15015</v>
      </c>
      <c r="K25" s="38"/>
      <c r="L25" s="23">
        <v>43190</v>
      </c>
      <c r="M25" s="24" t="s">
        <v>121</v>
      </c>
      <c r="N25" s="65" t="s">
        <v>122</v>
      </c>
      <c r="O25" s="66">
        <v>0.25</v>
      </c>
      <c r="P25" s="27" t="s">
        <v>123</v>
      </c>
      <c r="Q25" s="13" t="s">
        <v>103</v>
      </c>
    </row>
    <row r="26" spans="1:17" ht="12.75">
      <c r="A26" s="13"/>
      <c r="B26" s="28" t="s">
        <v>124</v>
      </c>
      <c r="C26" s="15">
        <v>1</v>
      </c>
      <c r="D26" s="16" t="s">
        <v>18</v>
      </c>
      <c r="E26" s="16" t="s">
        <v>19</v>
      </c>
      <c r="F26" s="17" t="s">
        <v>20</v>
      </c>
      <c r="G26" s="19" t="s">
        <v>21</v>
      </c>
      <c r="H26" s="38"/>
      <c r="I26" s="38">
        <v>3480.75</v>
      </c>
      <c r="J26" s="21">
        <v>3480.75</v>
      </c>
      <c r="K26" s="38"/>
      <c r="L26" s="23">
        <v>43190</v>
      </c>
      <c r="M26" s="58">
        <v>7011567022</v>
      </c>
      <c r="N26" s="67" t="s">
        <v>125</v>
      </c>
      <c r="O26" s="68">
        <v>4.51</v>
      </c>
      <c r="P26" s="69" t="s">
        <v>126</v>
      </c>
      <c r="Q26" s="13"/>
    </row>
    <row r="27" spans="1:17" ht="38.25">
      <c r="A27" s="70" t="s">
        <v>127</v>
      </c>
      <c r="B27" s="71" t="s">
        <v>128</v>
      </c>
      <c r="C27" s="72">
        <v>1</v>
      </c>
      <c r="D27" s="73" t="s">
        <v>64</v>
      </c>
      <c r="E27" s="73" t="s">
        <v>65</v>
      </c>
      <c r="F27" s="74" t="s">
        <v>66</v>
      </c>
      <c r="G27" s="75" t="s">
        <v>67</v>
      </c>
      <c r="H27" s="76"/>
      <c r="I27" s="76">
        <v>315000000</v>
      </c>
      <c r="J27" s="77">
        <v>315000000</v>
      </c>
      <c r="K27" s="76"/>
      <c r="L27" s="78">
        <v>43190</v>
      </c>
      <c r="M27" s="79">
        <v>7011481927</v>
      </c>
      <c r="N27" s="80" t="s">
        <v>129</v>
      </c>
      <c r="O27" s="81">
        <v>0.00104</v>
      </c>
      <c r="P27" s="82" t="s">
        <v>130</v>
      </c>
      <c r="Q27" s="70" t="s">
        <v>103</v>
      </c>
    </row>
    <row r="28" spans="1:17" ht="25.5">
      <c r="A28" s="70" t="s">
        <v>127</v>
      </c>
      <c r="B28" s="71" t="s">
        <v>128</v>
      </c>
      <c r="C28" s="83">
        <v>2</v>
      </c>
      <c r="D28" s="84" t="s">
        <v>18</v>
      </c>
      <c r="E28" s="84" t="s">
        <v>19</v>
      </c>
      <c r="F28" s="85" t="s">
        <v>20</v>
      </c>
      <c r="G28" s="86" t="s">
        <v>21</v>
      </c>
      <c r="H28" s="87"/>
      <c r="I28" s="87">
        <v>5473.65</v>
      </c>
      <c r="J28" s="88">
        <v>5473.65</v>
      </c>
      <c r="K28" s="76"/>
      <c r="L28" s="78">
        <v>43190</v>
      </c>
      <c r="M28" s="89" t="s">
        <v>131</v>
      </c>
      <c r="N28" s="90" t="s">
        <v>132</v>
      </c>
      <c r="O28" s="91">
        <v>24.75</v>
      </c>
      <c r="P28" s="92" t="s">
        <v>133</v>
      </c>
      <c r="Q28" s="70" t="s">
        <v>103</v>
      </c>
    </row>
    <row r="29" spans="1:17" ht="12.75">
      <c r="A29" s="70" t="s">
        <v>127</v>
      </c>
      <c r="B29" s="71" t="s">
        <v>128</v>
      </c>
      <c r="C29" s="72">
        <v>3</v>
      </c>
      <c r="D29" s="93" t="s">
        <v>26</v>
      </c>
      <c r="E29" s="93" t="s">
        <v>27</v>
      </c>
      <c r="F29" s="93" t="s">
        <v>30</v>
      </c>
      <c r="G29" s="94" t="s">
        <v>39</v>
      </c>
      <c r="H29" s="95"/>
      <c r="I29" s="95">
        <v>1950</v>
      </c>
      <c r="J29" s="96">
        <v>1950</v>
      </c>
      <c r="K29" s="95"/>
      <c r="L29" s="78">
        <v>43190</v>
      </c>
      <c r="M29" s="79" t="s">
        <v>134</v>
      </c>
      <c r="N29" s="80" t="s">
        <v>135</v>
      </c>
      <c r="O29" s="97">
        <v>0.969</v>
      </c>
      <c r="P29" s="82" t="s">
        <v>136</v>
      </c>
      <c r="Q29" s="70" t="s">
        <v>103</v>
      </c>
    </row>
    <row r="30" spans="1:17" ht="12.75">
      <c r="A30" s="70" t="s">
        <v>127</v>
      </c>
      <c r="B30" s="71" t="s">
        <v>128</v>
      </c>
      <c r="C30" s="72">
        <v>4</v>
      </c>
      <c r="D30" s="93" t="s">
        <v>26</v>
      </c>
      <c r="E30" s="93" t="s">
        <v>27</v>
      </c>
      <c r="F30" s="93" t="s">
        <v>30</v>
      </c>
      <c r="G30" s="94" t="s">
        <v>31</v>
      </c>
      <c r="H30" s="95"/>
      <c r="I30" s="95">
        <v>14430</v>
      </c>
      <c r="J30" s="96">
        <v>14430</v>
      </c>
      <c r="K30" s="95"/>
      <c r="L30" s="78">
        <v>43190</v>
      </c>
      <c r="M30" s="79" t="s">
        <v>137</v>
      </c>
      <c r="N30" s="80" t="s">
        <v>138</v>
      </c>
      <c r="O30" s="97">
        <v>0.165</v>
      </c>
      <c r="P30" s="82" t="s">
        <v>139</v>
      </c>
      <c r="Q30" s="70" t="s">
        <v>103</v>
      </c>
    </row>
    <row r="31" spans="1:17" ht="12.75">
      <c r="A31" s="70" t="s">
        <v>127</v>
      </c>
      <c r="B31" s="71" t="s">
        <v>128</v>
      </c>
      <c r="C31" s="72">
        <v>5</v>
      </c>
      <c r="D31" s="93" t="s">
        <v>26</v>
      </c>
      <c r="E31" s="93" t="s">
        <v>27</v>
      </c>
      <c r="F31" s="93" t="s">
        <v>30</v>
      </c>
      <c r="G31" s="94" t="s">
        <v>35</v>
      </c>
      <c r="H31" s="95"/>
      <c r="I31" s="95">
        <v>36660</v>
      </c>
      <c r="J31" s="96">
        <v>36660</v>
      </c>
      <c r="K31" s="95"/>
      <c r="L31" s="78">
        <v>43190</v>
      </c>
      <c r="M31" s="79" t="s">
        <v>140</v>
      </c>
      <c r="N31" s="80" t="s">
        <v>141</v>
      </c>
      <c r="O31" s="97">
        <v>0.24317</v>
      </c>
      <c r="P31" s="82" t="s">
        <v>142</v>
      </c>
      <c r="Q31" s="70" t="s">
        <v>103</v>
      </c>
    </row>
    <row r="32" spans="1:17" ht="12.75">
      <c r="A32" s="13"/>
      <c r="B32" s="28" t="s">
        <v>143</v>
      </c>
      <c r="C32" s="15">
        <v>4</v>
      </c>
      <c r="D32" s="53" t="s">
        <v>144</v>
      </c>
      <c r="E32" s="53" t="s">
        <v>145</v>
      </c>
      <c r="F32" s="53" t="s">
        <v>146</v>
      </c>
      <c r="G32" s="55" t="s">
        <v>147</v>
      </c>
      <c r="H32" s="16"/>
      <c r="I32" s="56">
        <v>291291</v>
      </c>
      <c r="J32" s="98">
        <v>291291</v>
      </c>
      <c r="K32" s="56"/>
      <c r="L32" s="99">
        <v>43190</v>
      </c>
      <c r="M32" s="40" t="s">
        <v>148</v>
      </c>
      <c r="N32" s="100" t="s">
        <v>149</v>
      </c>
      <c r="O32" s="101">
        <v>7.99745</v>
      </c>
      <c r="P32" s="27" t="s">
        <v>150</v>
      </c>
      <c r="Q32" s="13"/>
    </row>
    <row r="33" spans="1:17" ht="12.75">
      <c r="A33" s="13"/>
      <c r="B33" s="28" t="s">
        <v>143</v>
      </c>
      <c r="C33" s="15"/>
      <c r="D33" s="53" t="s">
        <v>144</v>
      </c>
      <c r="E33" s="53" t="s">
        <v>145</v>
      </c>
      <c r="F33" s="53" t="s">
        <v>146</v>
      </c>
      <c r="G33" s="55" t="s">
        <v>147</v>
      </c>
      <c r="H33" s="16"/>
      <c r="I33" s="38"/>
      <c r="J33" s="38"/>
      <c r="K33" s="56"/>
      <c r="L33" s="99"/>
      <c r="M33" s="65"/>
      <c r="N33" s="100" t="s">
        <v>151</v>
      </c>
      <c r="O33" s="101"/>
      <c r="P33" s="27" t="s">
        <v>152</v>
      </c>
      <c r="Q33" s="13"/>
    </row>
    <row r="34" spans="1:17" ht="12.75">
      <c r="A34" s="13"/>
      <c r="B34" s="28" t="s">
        <v>143</v>
      </c>
      <c r="C34" s="15">
        <v>5</v>
      </c>
      <c r="D34" s="53" t="s">
        <v>153</v>
      </c>
      <c r="E34" s="53" t="s">
        <v>154</v>
      </c>
      <c r="F34" s="53" t="s">
        <v>155</v>
      </c>
      <c r="G34" s="55" t="s">
        <v>156</v>
      </c>
      <c r="H34" s="16"/>
      <c r="I34" s="38">
        <v>20280</v>
      </c>
      <c r="J34" s="38">
        <v>20280</v>
      </c>
      <c r="K34" s="56"/>
      <c r="L34" s="99">
        <v>43190</v>
      </c>
      <c r="M34" s="40" t="s">
        <v>157</v>
      </c>
      <c r="N34" s="100" t="s">
        <v>158</v>
      </c>
      <c r="O34" s="101">
        <v>1.115</v>
      </c>
      <c r="P34" s="27" t="s">
        <v>159</v>
      </c>
      <c r="Q34" s="13"/>
    </row>
    <row r="35" spans="1:17" ht="12.75">
      <c r="A35" s="13"/>
      <c r="B35" s="28" t="s">
        <v>143</v>
      </c>
      <c r="C35" s="15">
        <v>6</v>
      </c>
      <c r="D35" s="53" t="s">
        <v>160</v>
      </c>
      <c r="E35" s="53" t="s">
        <v>161</v>
      </c>
      <c r="F35" s="53" t="s">
        <v>53</v>
      </c>
      <c r="G35" s="55" t="s">
        <v>162</v>
      </c>
      <c r="H35" s="16"/>
      <c r="I35" s="38">
        <v>744016</v>
      </c>
      <c r="J35" s="38">
        <v>744016</v>
      </c>
      <c r="K35" s="56"/>
      <c r="L35" s="99">
        <v>43190</v>
      </c>
      <c r="M35" s="102"/>
      <c r="N35" s="100" t="s">
        <v>163</v>
      </c>
      <c r="O35" s="101">
        <v>0.22955</v>
      </c>
      <c r="P35" s="27" t="s">
        <v>164</v>
      </c>
      <c r="Q35" s="13"/>
    </row>
    <row r="36" spans="1:17" ht="12.75">
      <c r="A36" s="13"/>
      <c r="B36" s="28" t="s">
        <v>165</v>
      </c>
      <c r="C36" s="42">
        <v>4</v>
      </c>
      <c r="D36" s="16" t="s">
        <v>166</v>
      </c>
      <c r="E36" s="16" t="s">
        <v>167</v>
      </c>
      <c r="F36" s="16" t="s">
        <v>53</v>
      </c>
      <c r="G36" s="16" t="s">
        <v>168</v>
      </c>
      <c r="H36" s="38"/>
      <c r="I36" s="38">
        <v>21476</v>
      </c>
      <c r="J36" s="21">
        <v>21476</v>
      </c>
      <c r="K36" s="38"/>
      <c r="L36" s="103">
        <v>43190</v>
      </c>
      <c r="M36" s="40">
        <v>7022644528</v>
      </c>
      <c r="N36" s="104" t="s">
        <v>169</v>
      </c>
      <c r="O36" s="105">
        <v>0.08999</v>
      </c>
      <c r="P36" s="106" t="s">
        <v>170</v>
      </c>
      <c r="Q36" s="13"/>
    </row>
    <row r="37" spans="1:17" ht="12.75">
      <c r="A37" s="13"/>
      <c r="B37" s="28" t="s">
        <v>165</v>
      </c>
      <c r="C37" s="15">
        <v>5</v>
      </c>
      <c r="D37" s="16" t="s">
        <v>166</v>
      </c>
      <c r="E37" s="16" t="s">
        <v>167</v>
      </c>
      <c r="F37" s="16" t="s">
        <v>53</v>
      </c>
      <c r="G37" s="16" t="s">
        <v>171</v>
      </c>
      <c r="H37" s="38"/>
      <c r="I37" s="38">
        <v>39676</v>
      </c>
      <c r="J37" s="21">
        <v>39676</v>
      </c>
      <c r="K37" s="38"/>
      <c r="L37" s="103">
        <v>43190</v>
      </c>
      <c r="M37" s="107" t="s">
        <v>172</v>
      </c>
      <c r="N37" s="65" t="s">
        <v>173</v>
      </c>
      <c r="O37" s="108">
        <v>0.045</v>
      </c>
      <c r="P37" s="109" t="s">
        <v>174</v>
      </c>
      <c r="Q37" s="13"/>
    </row>
    <row r="38" spans="1:17" ht="12.75">
      <c r="A38" s="79" t="s">
        <v>175</v>
      </c>
      <c r="B38" s="71" t="s">
        <v>176</v>
      </c>
      <c r="C38" s="72">
        <v>1</v>
      </c>
      <c r="D38" s="93" t="s">
        <v>177</v>
      </c>
      <c r="E38" s="93" t="s">
        <v>178</v>
      </c>
      <c r="F38" s="93" t="s">
        <v>53</v>
      </c>
      <c r="G38" s="94" t="s">
        <v>179</v>
      </c>
      <c r="H38" s="95"/>
      <c r="I38" s="76">
        <v>13759.2</v>
      </c>
      <c r="J38" s="77">
        <v>13759.2</v>
      </c>
      <c r="K38" s="95"/>
      <c r="L38" s="110">
        <v>43190</v>
      </c>
      <c r="M38" s="79">
        <v>7022563251</v>
      </c>
      <c r="N38" s="80" t="s">
        <v>180</v>
      </c>
      <c r="O38" s="97">
        <v>0.14659</v>
      </c>
      <c r="P38" s="82" t="s">
        <v>181</v>
      </c>
      <c r="Q38" s="70" t="s">
        <v>103</v>
      </c>
    </row>
    <row r="39" spans="1:17" ht="12.75">
      <c r="A39" s="79" t="s">
        <v>175</v>
      </c>
      <c r="B39" s="71" t="s">
        <v>176</v>
      </c>
      <c r="C39" s="83">
        <v>2</v>
      </c>
      <c r="D39" s="93" t="s">
        <v>177</v>
      </c>
      <c r="E39" s="93" t="s">
        <v>178</v>
      </c>
      <c r="F39" s="93" t="s">
        <v>53</v>
      </c>
      <c r="G39" s="94" t="s">
        <v>182</v>
      </c>
      <c r="H39" s="95"/>
      <c r="I39" s="76">
        <v>97552</v>
      </c>
      <c r="J39" s="77">
        <v>97552</v>
      </c>
      <c r="K39" s="95"/>
      <c r="L39" s="110">
        <v>43190</v>
      </c>
      <c r="M39" s="79" t="s">
        <v>183</v>
      </c>
      <c r="N39" s="111" t="s">
        <v>184</v>
      </c>
      <c r="O39" s="91">
        <v>0.48338</v>
      </c>
      <c r="P39" s="112" t="s">
        <v>185</v>
      </c>
      <c r="Q39" s="70" t="s">
        <v>103</v>
      </c>
    </row>
    <row r="40" spans="1:17" ht="12.75">
      <c r="A40" s="113" t="s">
        <v>186</v>
      </c>
      <c r="B40" s="113" t="s">
        <v>187</v>
      </c>
      <c r="C40" s="113">
        <v>1</v>
      </c>
      <c r="D40" s="16" t="s">
        <v>188</v>
      </c>
      <c r="E40" s="16" t="s">
        <v>189</v>
      </c>
      <c r="F40" s="16" t="s">
        <v>190</v>
      </c>
      <c r="G40" s="16" t="s">
        <v>191</v>
      </c>
      <c r="H40" s="114"/>
      <c r="I40" s="114"/>
      <c r="J40" s="114"/>
      <c r="K40" s="115">
        <v>42905</v>
      </c>
      <c r="L40" s="116">
        <v>43190</v>
      </c>
      <c r="M40" s="39">
        <v>7075906659</v>
      </c>
      <c r="N40" s="65"/>
      <c r="O40" s="117"/>
      <c r="P40" s="118"/>
      <c r="Q40" s="13"/>
    </row>
    <row r="41" spans="1:17" ht="12.75">
      <c r="A41" s="113" t="s">
        <v>186</v>
      </c>
      <c r="B41" s="113" t="s">
        <v>187</v>
      </c>
      <c r="C41" s="113" t="s">
        <v>29</v>
      </c>
      <c r="D41" s="16" t="s">
        <v>188</v>
      </c>
      <c r="E41" s="16" t="s">
        <v>189</v>
      </c>
      <c r="F41" s="16" t="s">
        <v>192</v>
      </c>
      <c r="G41" s="16" t="s">
        <v>191</v>
      </c>
      <c r="H41" s="38">
        <v>2200</v>
      </c>
      <c r="I41" s="38"/>
      <c r="J41" s="38">
        <v>2200</v>
      </c>
      <c r="K41" s="115">
        <v>42905</v>
      </c>
      <c r="L41" s="116">
        <v>43190</v>
      </c>
      <c r="M41" s="39">
        <v>7075906659</v>
      </c>
      <c r="N41" s="100" t="s">
        <v>193</v>
      </c>
      <c r="O41" s="117">
        <v>204.68</v>
      </c>
      <c r="P41" s="118" t="s">
        <v>194</v>
      </c>
      <c r="Q41" s="13"/>
    </row>
    <row r="42" spans="1:17" ht="12.75">
      <c r="A42" s="113" t="s">
        <v>186</v>
      </c>
      <c r="B42" s="113" t="s">
        <v>187</v>
      </c>
      <c r="C42" s="113" t="s">
        <v>34</v>
      </c>
      <c r="D42" s="16" t="s">
        <v>188</v>
      </c>
      <c r="E42" s="16" t="s">
        <v>189</v>
      </c>
      <c r="F42" s="16" t="s">
        <v>195</v>
      </c>
      <c r="G42" s="16" t="s">
        <v>191</v>
      </c>
      <c r="H42" s="38">
        <v>2200</v>
      </c>
      <c r="I42" s="38"/>
      <c r="J42" s="38">
        <v>2200</v>
      </c>
      <c r="K42" s="115">
        <v>42905</v>
      </c>
      <c r="L42" s="116">
        <v>43190</v>
      </c>
      <c r="M42" s="39">
        <v>7075906659</v>
      </c>
      <c r="N42" s="65" t="s">
        <v>196</v>
      </c>
      <c r="O42" s="117">
        <v>204.68</v>
      </c>
      <c r="P42" s="118" t="s">
        <v>197</v>
      </c>
      <c r="Q42" s="13"/>
    </row>
    <row r="43" spans="1:17" ht="12.75">
      <c r="A43" s="119" t="s">
        <v>198</v>
      </c>
      <c r="B43" s="119" t="s">
        <v>199</v>
      </c>
      <c r="C43" s="119">
        <v>2</v>
      </c>
      <c r="D43" s="120" t="s">
        <v>166</v>
      </c>
      <c r="E43" s="120" t="s">
        <v>167</v>
      </c>
      <c r="F43" s="120"/>
      <c r="G43" s="120"/>
      <c r="H43" s="121"/>
      <c r="I43" s="121"/>
      <c r="J43" s="122"/>
      <c r="K43" s="123">
        <v>42944</v>
      </c>
      <c r="L43" s="124"/>
      <c r="M43" s="119" t="s">
        <v>200</v>
      </c>
      <c r="N43" s="119"/>
      <c r="O43" s="125"/>
      <c r="P43" s="126"/>
      <c r="Q43" s="120"/>
    </row>
    <row r="44" spans="1:17" ht="12.75">
      <c r="A44" s="119" t="s">
        <v>198</v>
      </c>
      <c r="B44" s="119" t="s">
        <v>199</v>
      </c>
      <c r="C44" s="119" t="s">
        <v>201</v>
      </c>
      <c r="D44" s="120" t="s">
        <v>166</v>
      </c>
      <c r="E44" s="120" t="s">
        <v>167</v>
      </c>
      <c r="F44" s="120" t="s">
        <v>53</v>
      </c>
      <c r="G44" s="120" t="s">
        <v>171</v>
      </c>
      <c r="H44" s="121"/>
      <c r="I44" s="121">
        <v>33600</v>
      </c>
      <c r="J44" s="122">
        <v>33600</v>
      </c>
      <c r="K44" s="123">
        <v>42944</v>
      </c>
      <c r="L44" s="124">
        <v>43190</v>
      </c>
      <c r="M44" s="119" t="s">
        <v>200</v>
      </c>
      <c r="N44" s="119" t="s">
        <v>173</v>
      </c>
      <c r="O44" s="125">
        <v>0.045</v>
      </c>
      <c r="P44" s="126" t="s">
        <v>202</v>
      </c>
      <c r="Q44" s="120"/>
    </row>
    <row r="45" spans="1:17" ht="12.75">
      <c r="A45" s="119" t="s">
        <v>198</v>
      </c>
      <c r="B45" s="119" t="s">
        <v>199</v>
      </c>
      <c r="C45" s="119" t="s">
        <v>203</v>
      </c>
      <c r="D45" s="120" t="s">
        <v>166</v>
      </c>
      <c r="E45" s="120" t="s">
        <v>167</v>
      </c>
      <c r="F45" s="120" t="s">
        <v>53</v>
      </c>
      <c r="G45" s="120" t="s">
        <v>204</v>
      </c>
      <c r="H45" s="121"/>
      <c r="I45" s="121">
        <v>134400</v>
      </c>
      <c r="J45" s="122">
        <v>134400</v>
      </c>
      <c r="K45" s="123">
        <v>42944</v>
      </c>
      <c r="L45" s="124">
        <v>43190</v>
      </c>
      <c r="M45" s="119" t="s">
        <v>200</v>
      </c>
      <c r="N45" s="119" t="s">
        <v>205</v>
      </c>
      <c r="O45" s="125">
        <v>0.4841</v>
      </c>
      <c r="P45" s="126" t="s">
        <v>206</v>
      </c>
      <c r="Q45" s="120"/>
    </row>
    <row r="46" spans="1:17" ht="12.75">
      <c r="A46" s="119" t="s">
        <v>207</v>
      </c>
      <c r="B46" s="119" t="s">
        <v>208</v>
      </c>
      <c r="C46" s="119">
        <v>1</v>
      </c>
      <c r="D46" s="120" t="s">
        <v>26</v>
      </c>
      <c r="E46" s="120" t="s">
        <v>27</v>
      </c>
      <c r="F46" s="120"/>
      <c r="G46" s="120"/>
      <c r="H46" s="121"/>
      <c r="I46" s="121"/>
      <c r="J46" s="122"/>
      <c r="K46" s="123">
        <v>42944</v>
      </c>
      <c r="L46" s="124">
        <v>43190</v>
      </c>
      <c r="M46" s="119" t="s">
        <v>209</v>
      </c>
      <c r="N46" s="119"/>
      <c r="O46" s="125"/>
      <c r="P46" s="126"/>
      <c r="Q46" s="120"/>
    </row>
    <row r="47" spans="1:17" ht="12.75">
      <c r="A47" s="119" t="s">
        <v>207</v>
      </c>
      <c r="B47" s="119" t="s">
        <v>208</v>
      </c>
      <c r="C47" s="119" t="s">
        <v>29</v>
      </c>
      <c r="D47" s="120" t="s">
        <v>26</v>
      </c>
      <c r="E47" s="120" t="s">
        <v>27</v>
      </c>
      <c r="F47" s="120" t="s">
        <v>210</v>
      </c>
      <c r="G47" s="120" t="s">
        <v>31</v>
      </c>
      <c r="H47" s="121" t="s">
        <v>211</v>
      </c>
      <c r="I47" s="121" t="s">
        <v>212</v>
      </c>
      <c r="J47" s="122">
        <v>25956</v>
      </c>
      <c r="K47" s="123">
        <v>42944</v>
      </c>
      <c r="L47" s="124" t="s">
        <v>213</v>
      </c>
      <c r="M47" s="119" t="s">
        <v>209</v>
      </c>
      <c r="N47" s="119"/>
      <c r="O47" s="127" t="s">
        <v>208</v>
      </c>
      <c r="P47" s="126" t="s">
        <v>214</v>
      </c>
      <c r="Q47" s="120"/>
    </row>
    <row r="48" spans="1:17" ht="12.75">
      <c r="A48" s="119" t="s">
        <v>207</v>
      </c>
      <c r="B48" s="119" t="s">
        <v>208</v>
      </c>
      <c r="C48" s="119" t="s">
        <v>34</v>
      </c>
      <c r="D48" s="120" t="s">
        <v>26</v>
      </c>
      <c r="E48" s="120" t="s">
        <v>27</v>
      </c>
      <c r="F48" s="120" t="s">
        <v>210</v>
      </c>
      <c r="G48" s="120" t="s">
        <v>35</v>
      </c>
      <c r="H48" s="121" t="s">
        <v>215</v>
      </c>
      <c r="I48" s="121" t="s">
        <v>216</v>
      </c>
      <c r="J48" s="122">
        <v>41744</v>
      </c>
      <c r="K48" s="123">
        <v>42944</v>
      </c>
      <c r="L48" s="124" t="s">
        <v>213</v>
      </c>
      <c r="M48" s="119" t="s">
        <v>209</v>
      </c>
      <c r="N48" s="119"/>
      <c r="O48" s="127" t="s">
        <v>208</v>
      </c>
      <c r="P48" s="126" t="s">
        <v>217</v>
      </c>
      <c r="Q48" s="120"/>
    </row>
    <row r="49" spans="1:17" ht="12.75">
      <c r="A49" s="119" t="s">
        <v>207</v>
      </c>
      <c r="B49" s="119" t="s">
        <v>208</v>
      </c>
      <c r="C49" s="119" t="s">
        <v>38</v>
      </c>
      <c r="D49" s="120" t="s">
        <v>26</v>
      </c>
      <c r="E49" s="120" t="s">
        <v>27</v>
      </c>
      <c r="F49" s="120" t="s">
        <v>210</v>
      </c>
      <c r="G49" s="120" t="s">
        <v>39</v>
      </c>
      <c r="H49" s="121" t="s">
        <v>218</v>
      </c>
      <c r="I49" s="121" t="s">
        <v>219</v>
      </c>
      <c r="J49" s="122">
        <v>7149</v>
      </c>
      <c r="K49" s="123">
        <v>42944</v>
      </c>
      <c r="L49" s="124" t="s">
        <v>213</v>
      </c>
      <c r="M49" s="119" t="s">
        <v>209</v>
      </c>
      <c r="N49" s="119"/>
      <c r="O49" s="127" t="s">
        <v>208</v>
      </c>
      <c r="P49" s="126" t="s">
        <v>220</v>
      </c>
      <c r="Q49" s="120"/>
    </row>
    <row r="50" spans="1:17" ht="12.75">
      <c r="A50" s="119" t="s">
        <v>221</v>
      </c>
      <c r="B50" s="119" t="s">
        <v>222</v>
      </c>
      <c r="C50" s="119">
        <v>1</v>
      </c>
      <c r="D50" s="120" t="s">
        <v>223</v>
      </c>
      <c r="E50" s="120" t="s">
        <v>224</v>
      </c>
      <c r="F50" s="120"/>
      <c r="G50" s="120"/>
      <c r="H50" s="121"/>
      <c r="I50" s="121"/>
      <c r="J50" s="122"/>
      <c r="K50" s="123">
        <v>42944</v>
      </c>
      <c r="L50" s="124"/>
      <c r="M50" s="119" t="s">
        <v>225</v>
      </c>
      <c r="N50" s="119"/>
      <c r="O50" s="125"/>
      <c r="P50" s="126"/>
      <c r="Q50" s="120"/>
    </row>
    <row r="51" spans="1:17" ht="12.75">
      <c r="A51" s="119" t="s">
        <v>221</v>
      </c>
      <c r="B51" s="119" t="s">
        <v>222</v>
      </c>
      <c r="C51" s="119" t="s">
        <v>29</v>
      </c>
      <c r="D51" s="120" t="s">
        <v>223</v>
      </c>
      <c r="E51" s="120" t="s">
        <v>224</v>
      </c>
      <c r="F51" s="120" t="s">
        <v>226</v>
      </c>
      <c r="G51" s="120" t="s">
        <v>227</v>
      </c>
      <c r="H51" s="121"/>
      <c r="I51" s="121">
        <v>10080</v>
      </c>
      <c r="J51" s="122">
        <v>10080</v>
      </c>
      <c r="K51" s="123">
        <v>42944</v>
      </c>
      <c r="L51" s="124">
        <v>43190</v>
      </c>
      <c r="M51" s="119" t="s">
        <v>225</v>
      </c>
      <c r="N51" s="119" t="s">
        <v>228</v>
      </c>
      <c r="O51" s="125">
        <v>0.86964</v>
      </c>
      <c r="P51" s="126" t="s">
        <v>229</v>
      </c>
      <c r="Q51" s="120"/>
    </row>
    <row r="52" spans="1:17" ht="12.75">
      <c r="A52" s="119" t="s">
        <v>221</v>
      </c>
      <c r="B52" s="119" t="s">
        <v>222</v>
      </c>
      <c r="C52" s="119" t="s">
        <v>34</v>
      </c>
      <c r="D52" s="120" t="s">
        <v>223</v>
      </c>
      <c r="E52" s="120" t="s">
        <v>224</v>
      </c>
      <c r="F52" s="120" t="s">
        <v>226</v>
      </c>
      <c r="G52" s="120" t="s">
        <v>230</v>
      </c>
      <c r="H52" s="121"/>
      <c r="I52" s="121">
        <v>3360</v>
      </c>
      <c r="J52" s="122">
        <v>3360</v>
      </c>
      <c r="K52" s="123">
        <v>42944</v>
      </c>
      <c r="L52" s="124">
        <v>43190</v>
      </c>
      <c r="M52" s="119" t="s">
        <v>225</v>
      </c>
      <c r="N52" s="119" t="s">
        <v>231</v>
      </c>
      <c r="O52" s="125">
        <v>0.86964</v>
      </c>
      <c r="P52" s="126" t="s">
        <v>232</v>
      </c>
      <c r="Q52" s="120"/>
    </row>
    <row r="53" spans="1:17" ht="12.75">
      <c r="A53" s="119" t="s">
        <v>221</v>
      </c>
      <c r="B53" s="119" t="s">
        <v>222</v>
      </c>
      <c r="C53" s="119" t="s">
        <v>38</v>
      </c>
      <c r="D53" s="120" t="s">
        <v>223</v>
      </c>
      <c r="E53" s="120" t="s">
        <v>224</v>
      </c>
      <c r="F53" s="120" t="s">
        <v>155</v>
      </c>
      <c r="G53" s="120" t="s">
        <v>233</v>
      </c>
      <c r="H53" s="121"/>
      <c r="I53" s="121">
        <v>23520</v>
      </c>
      <c r="J53" s="122">
        <v>23520</v>
      </c>
      <c r="K53" s="123">
        <v>42944</v>
      </c>
      <c r="L53" s="124">
        <v>43190</v>
      </c>
      <c r="M53" s="119" t="s">
        <v>225</v>
      </c>
      <c r="N53" s="119" t="s">
        <v>234</v>
      </c>
      <c r="O53" s="125">
        <v>0.82178</v>
      </c>
      <c r="P53" s="126" t="s">
        <v>235</v>
      </c>
      <c r="Q53" s="120"/>
    </row>
    <row r="54" spans="1:17" ht="12.75">
      <c r="A54" s="119" t="s">
        <v>221</v>
      </c>
      <c r="B54" s="119" t="s">
        <v>222</v>
      </c>
      <c r="C54" s="119" t="s">
        <v>236</v>
      </c>
      <c r="D54" s="120" t="s">
        <v>223</v>
      </c>
      <c r="E54" s="120" t="s">
        <v>224</v>
      </c>
      <c r="F54" s="120" t="s">
        <v>155</v>
      </c>
      <c r="G54" s="120" t="s">
        <v>230</v>
      </c>
      <c r="H54" s="121"/>
      <c r="I54" s="121">
        <v>50400</v>
      </c>
      <c r="J54" s="122">
        <v>50400</v>
      </c>
      <c r="K54" s="123">
        <v>42944</v>
      </c>
      <c r="L54" s="124">
        <v>43190</v>
      </c>
      <c r="M54" s="119" t="s">
        <v>225</v>
      </c>
      <c r="N54" s="119" t="s">
        <v>237</v>
      </c>
      <c r="O54" s="125">
        <v>0.86964</v>
      </c>
      <c r="P54" s="126" t="s">
        <v>238</v>
      </c>
      <c r="Q54" s="120"/>
    </row>
    <row r="55" spans="1:17" ht="12.75">
      <c r="A55" s="119" t="s">
        <v>221</v>
      </c>
      <c r="B55" s="119" t="s">
        <v>222</v>
      </c>
      <c r="C55" s="119" t="s">
        <v>239</v>
      </c>
      <c r="D55" s="120" t="s">
        <v>223</v>
      </c>
      <c r="E55" s="120" t="s">
        <v>224</v>
      </c>
      <c r="F55" s="120" t="s">
        <v>155</v>
      </c>
      <c r="G55" s="120" t="s">
        <v>227</v>
      </c>
      <c r="H55" s="121"/>
      <c r="I55" s="121">
        <v>50400</v>
      </c>
      <c r="J55" s="122">
        <v>50400</v>
      </c>
      <c r="K55" s="123">
        <v>42944</v>
      </c>
      <c r="L55" s="124">
        <v>43190</v>
      </c>
      <c r="M55" s="119" t="s">
        <v>225</v>
      </c>
      <c r="N55" s="119" t="s">
        <v>240</v>
      </c>
      <c r="O55" s="125">
        <v>0.86964</v>
      </c>
      <c r="P55" s="126" t="s">
        <v>241</v>
      </c>
      <c r="Q55" s="120"/>
    </row>
    <row r="56" spans="1:17" ht="12.75">
      <c r="A56" s="119" t="s">
        <v>242</v>
      </c>
      <c r="B56" s="119" t="s">
        <v>243</v>
      </c>
      <c r="C56" s="119">
        <v>1</v>
      </c>
      <c r="D56" s="120" t="s">
        <v>244</v>
      </c>
      <c r="E56" s="120" t="s">
        <v>245</v>
      </c>
      <c r="F56" s="120"/>
      <c r="G56" s="120"/>
      <c r="H56" s="121"/>
      <c r="I56" s="121"/>
      <c r="J56" s="122"/>
      <c r="K56" s="123">
        <v>42944</v>
      </c>
      <c r="L56" s="124"/>
      <c r="M56" s="119" t="s">
        <v>246</v>
      </c>
      <c r="N56" s="119"/>
      <c r="O56" s="125"/>
      <c r="P56" s="126"/>
      <c r="Q56" s="120"/>
    </row>
    <row r="57" spans="1:17" ht="12.75">
      <c r="A57" s="119" t="s">
        <v>242</v>
      </c>
      <c r="B57" s="119" t="s">
        <v>243</v>
      </c>
      <c r="C57" s="119" t="s">
        <v>29</v>
      </c>
      <c r="D57" s="120" t="s">
        <v>244</v>
      </c>
      <c r="E57" s="120" t="s">
        <v>245</v>
      </c>
      <c r="F57" s="120" t="s">
        <v>210</v>
      </c>
      <c r="G57" s="120" t="s">
        <v>247</v>
      </c>
      <c r="H57" s="121"/>
      <c r="I57" s="121" t="s">
        <v>248</v>
      </c>
      <c r="J57" s="122">
        <v>18000</v>
      </c>
      <c r="K57" s="123">
        <v>42944</v>
      </c>
      <c r="L57" s="124" t="s">
        <v>213</v>
      </c>
      <c r="M57" s="119" t="s">
        <v>246</v>
      </c>
      <c r="N57" s="119" t="s">
        <v>249</v>
      </c>
      <c r="O57" s="125">
        <v>0.15</v>
      </c>
      <c r="P57" s="126" t="s">
        <v>250</v>
      </c>
      <c r="Q57" s="120"/>
    </row>
    <row r="58" spans="1:17" ht="12.75">
      <c r="A58" s="119" t="s">
        <v>242</v>
      </c>
      <c r="B58" s="119" t="s">
        <v>243</v>
      </c>
      <c r="C58" s="119" t="s">
        <v>34</v>
      </c>
      <c r="D58" s="120" t="s">
        <v>244</v>
      </c>
      <c r="E58" s="120" t="s">
        <v>245</v>
      </c>
      <c r="F58" s="120" t="s">
        <v>251</v>
      </c>
      <c r="G58" s="120" t="s">
        <v>252</v>
      </c>
      <c r="H58" s="121"/>
      <c r="I58" s="121" t="s">
        <v>253</v>
      </c>
      <c r="J58" s="122">
        <v>30000</v>
      </c>
      <c r="K58" s="123">
        <v>42944</v>
      </c>
      <c r="L58" s="124" t="s">
        <v>213</v>
      </c>
      <c r="M58" s="119" t="s">
        <v>246</v>
      </c>
      <c r="N58" s="119" t="s">
        <v>254</v>
      </c>
      <c r="O58" s="125">
        <v>0.2</v>
      </c>
      <c r="P58" s="126" t="s">
        <v>255</v>
      </c>
      <c r="Q58" s="120"/>
    </row>
    <row r="59" spans="1:17" ht="12.75">
      <c r="A59" s="119" t="s">
        <v>242</v>
      </c>
      <c r="B59" s="119" t="s">
        <v>243</v>
      </c>
      <c r="C59" s="119">
        <v>2</v>
      </c>
      <c r="D59" s="120" t="s">
        <v>18</v>
      </c>
      <c r="E59" s="120" t="s">
        <v>19</v>
      </c>
      <c r="F59" s="120" t="s">
        <v>20</v>
      </c>
      <c r="G59" s="120" t="s">
        <v>256</v>
      </c>
      <c r="H59" s="121"/>
      <c r="I59" s="121" t="s">
        <v>257</v>
      </c>
      <c r="J59" s="122">
        <v>500</v>
      </c>
      <c r="K59" s="123">
        <v>42944</v>
      </c>
      <c r="L59" s="124" t="s">
        <v>213</v>
      </c>
      <c r="M59" s="119" t="s">
        <v>258</v>
      </c>
      <c r="N59" s="119" t="s">
        <v>259</v>
      </c>
      <c r="O59" s="125">
        <v>25</v>
      </c>
      <c r="P59" s="126" t="s">
        <v>260</v>
      </c>
      <c r="Q59" s="120"/>
    </row>
    <row r="60" spans="1:17" ht="12.75">
      <c r="A60" s="128" t="s">
        <v>261</v>
      </c>
      <c r="B60" s="128" t="s">
        <v>262</v>
      </c>
      <c r="C60" s="128">
        <v>1</v>
      </c>
      <c r="D60" s="114" t="s">
        <v>263</v>
      </c>
      <c r="E60" s="114" t="s">
        <v>264</v>
      </c>
      <c r="F60" s="114" t="s">
        <v>265</v>
      </c>
      <c r="G60" s="114" t="s">
        <v>266</v>
      </c>
      <c r="H60" s="129">
        <v>1000</v>
      </c>
      <c r="I60" s="114"/>
      <c r="J60" s="38">
        <f>H60+I60</f>
        <v>1000</v>
      </c>
      <c r="K60" s="130">
        <v>43006</v>
      </c>
      <c r="L60" s="131">
        <v>43190</v>
      </c>
      <c r="M60" s="128" t="s">
        <v>267</v>
      </c>
      <c r="N60" s="128" t="s">
        <v>268</v>
      </c>
      <c r="O60" s="117">
        <v>426</v>
      </c>
      <c r="P60" s="132" t="s">
        <v>269</v>
      </c>
      <c r="Q60" s="114"/>
    </row>
    <row r="61" spans="1:17" ht="12.75">
      <c r="A61" s="128" t="s">
        <v>270</v>
      </c>
      <c r="B61" s="128" t="s">
        <v>271</v>
      </c>
      <c r="C61" s="128">
        <v>1</v>
      </c>
      <c r="D61" s="114" t="s">
        <v>272</v>
      </c>
      <c r="E61" s="114" t="s">
        <v>273</v>
      </c>
      <c r="F61" s="114" t="s">
        <v>274</v>
      </c>
      <c r="G61" s="133" t="s">
        <v>275</v>
      </c>
      <c r="H61" s="129">
        <v>50</v>
      </c>
      <c r="I61" s="114"/>
      <c r="J61" s="38">
        <f>H61+I61</f>
        <v>50</v>
      </c>
      <c r="K61" s="130">
        <v>43006</v>
      </c>
      <c r="L61" s="131">
        <v>43190</v>
      </c>
      <c r="M61" s="128" t="s">
        <v>276</v>
      </c>
      <c r="N61" s="128" t="s">
        <v>277</v>
      </c>
      <c r="O61" s="117">
        <v>102.83</v>
      </c>
      <c r="P61" s="132" t="s">
        <v>278</v>
      </c>
      <c r="Q61" s="114"/>
    </row>
    <row r="62" spans="1:17" ht="12.75">
      <c r="A62" s="128" t="s">
        <v>270</v>
      </c>
      <c r="B62" s="128" t="s">
        <v>271</v>
      </c>
      <c r="C62" s="128">
        <v>1</v>
      </c>
      <c r="D62" s="114" t="s">
        <v>272</v>
      </c>
      <c r="E62" s="114" t="s">
        <v>273</v>
      </c>
      <c r="F62" s="114" t="s">
        <v>274</v>
      </c>
      <c r="G62" s="114" t="s">
        <v>279</v>
      </c>
      <c r="H62" s="129">
        <v>50</v>
      </c>
      <c r="I62" s="114"/>
      <c r="J62" s="38">
        <f>H62+I62</f>
        <v>50</v>
      </c>
      <c r="K62" s="130">
        <v>43006</v>
      </c>
      <c r="L62" s="131">
        <v>43190</v>
      </c>
      <c r="M62" s="128" t="s">
        <v>276</v>
      </c>
      <c r="N62" s="128" t="s">
        <v>280</v>
      </c>
      <c r="O62" s="117">
        <v>308.4</v>
      </c>
      <c r="P62" s="132" t="s">
        <v>281</v>
      </c>
      <c r="Q62" s="114"/>
    </row>
    <row r="63" spans="1:17" s="133" customFormat="1" ht="12.75">
      <c r="A63" s="134" t="s">
        <v>282</v>
      </c>
      <c r="B63" s="134" t="s">
        <v>283</v>
      </c>
      <c r="C63" s="134">
        <v>1</v>
      </c>
      <c r="D63" s="135" t="s">
        <v>284</v>
      </c>
      <c r="E63" s="135" t="s">
        <v>285</v>
      </c>
      <c r="F63" s="135" t="s">
        <v>286</v>
      </c>
      <c r="G63" s="135" t="s">
        <v>287</v>
      </c>
      <c r="H63" s="135"/>
      <c r="I63" s="136">
        <v>224000</v>
      </c>
      <c r="J63" s="137">
        <f>I63+H63</f>
        <v>224000</v>
      </c>
      <c r="K63" s="138">
        <v>43006</v>
      </c>
      <c r="L63" s="139">
        <v>43100</v>
      </c>
      <c r="M63" s="134" t="s">
        <v>288</v>
      </c>
      <c r="N63" s="134" t="s">
        <v>289</v>
      </c>
      <c r="O63" s="140">
        <v>0.5125</v>
      </c>
      <c r="P63" s="141" t="s">
        <v>290</v>
      </c>
      <c r="Q63" s="114" t="s">
        <v>291</v>
      </c>
    </row>
    <row r="64" spans="1:17" s="133" customFormat="1" ht="12.75">
      <c r="A64" s="134" t="s">
        <v>282</v>
      </c>
      <c r="B64" s="134" t="s">
        <v>283</v>
      </c>
      <c r="C64" s="134">
        <v>1</v>
      </c>
      <c r="D64" s="135" t="s">
        <v>284</v>
      </c>
      <c r="E64" s="135" t="s">
        <v>285</v>
      </c>
      <c r="F64" s="135" t="s">
        <v>286</v>
      </c>
      <c r="G64" s="135" t="s">
        <v>292</v>
      </c>
      <c r="H64" s="135"/>
      <c r="I64" s="136">
        <v>134400</v>
      </c>
      <c r="J64" s="137">
        <f>I64+H64</f>
        <v>134400</v>
      </c>
      <c r="K64" s="138">
        <v>43006</v>
      </c>
      <c r="L64" s="139">
        <v>43100</v>
      </c>
      <c r="M64" s="134" t="s">
        <v>288</v>
      </c>
      <c r="N64" s="134" t="s">
        <v>293</v>
      </c>
      <c r="O64" s="140">
        <v>0.5125</v>
      </c>
      <c r="P64" s="141" t="s">
        <v>294</v>
      </c>
      <c r="Q64" s="114" t="s">
        <v>295</v>
      </c>
    </row>
    <row r="65" spans="1:17" s="133" customFormat="1" ht="12.75">
      <c r="A65" s="134" t="s">
        <v>282</v>
      </c>
      <c r="B65" s="134" t="s">
        <v>283</v>
      </c>
      <c r="C65" s="134">
        <v>1</v>
      </c>
      <c r="D65" s="135" t="s">
        <v>284</v>
      </c>
      <c r="E65" s="135" t="s">
        <v>285</v>
      </c>
      <c r="F65" s="135" t="s">
        <v>286</v>
      </c>
      <c r="G65" s="135" t="s">
        <v>296</v>
      </c>
      <c r="H65" s="135"/>
      <c r="I65" s="136">
        <v>179200</v>
      </c>
      <c r="J65" s="137">
        <f>I65+H65</f>
        <v>179200</v>
      </c>
      <c r="K65" s="138">
        <v>43006</v>
      </c>
      <c r="L65" s="139">
        <v>43100</v>
      </c>
      <c r="M65" s="134" t="s">
        <v>288</v>
      </c>
      <c r="N65" s="134" t="s">
        <v>297</v>
      </c>
      <c r="O65" s="140">
        <v>0.5125</v>
      </c>
      <c r="P65" s="141" t="s">
        <v>298</v>
      </c>
      <c r="Q65" s="114" t="s">
        <v>299</v>
      </c>
    </row>
    <row r="66" spans="1:17" s="133" customFormat="1" ht="12.75">
      <c r="A66" s="134" t="s">
        <v>282</v>
      </c>
      <c r="B66" s="134" t="s">
        <v>283</v>
      </c>
      <c r="C66" s="134">
        <v>1</v>
      </c>
      <c r="D66" s="135" t="s">
        <v>284</v>
      </c>
      <c r="E66" s="135" t="s">
        <v>285</v>
      </c>
      <c r="F66" s="135" t="s">
        <v>286</v>
      </c>
      <c r="G66" s="135" t="s">
        <v>300</v>
      </c>
      <c r="H66" s="135"/>
      <c r="I66" s="136">
        <v>156800</v>
      </c>
      <c r="J66" s="137">
        <f>I66+H66</f>
        <v>156800</v>
      </c>
      <c r="K66" s="138">
        <v>43006</v>
      </c>
      <c r="L66" s="139">
        <v>43100</v>
      </c>
      <c r="M66" s="134" t="s">
        <v>288</v>
      </c>
      <c r="N66" s="134" t="s">
        <v>301</v>
      </c>
      <c r="O66" s="140">
        <v>0.5125</v>
      </c>
      <c r="P66" s="141" t="s">
        <v>302</v>
      </c>
      <c r="Q66" s="114" t="s">
        <v>303</v>
      </c>
    </row>
    <row r="67" spans="1:17" s="133" customFormat="1" ht="12.75">
      <c r="A67" s="134" t="s">
        <v>304</v>
      </c>
      <c r="B67" s="134" t="s">
        <v>305</v>
      </c>
      <c r="C67" s="134" t="s">
        <v>29</v>
      </c>
      <c r="D67" s="135" t="s">
        <v>306</v>
      </c>
      <c r="E67" s="135" t="s">
        <v>307</v>
      </c>
      <c r="F67" s="135" t="s">
        <v>251</v>
      </c>
      <c r="G67" s="135" t="s">
        <v>308</v>
      </c>
      <c r="H67" s="136">
        <v>2555</v>
      </c>
      <c r="I67" s="135"/>
      <c r="J67" s="136">
        <f>H67+I67</f>
        <v>2555</v>
      </c>
      <c r="K67" s="138">
        <v>43013</v>
      </c>
      <c r="L67" s="139">
        <v>43100</v>
      </c>
      <c r="M67" s="134" t="s">
        <v>309</v>
      </c>
      <c r="N67" s="134" t="s">
        <v>310</v>
      </c>
      <c r="O67" s="140">
        <v>180.785</v>
      </c>
      <c r="P67" s="135" t="s">
        <v>311</v>
      </c>
      <c r="Q67" s="114" t="s">
        <v>312</v>
      </c>
    </row>
    <row r="68" spans="1:17" s="133" customFormat="1" ht="12.75">
      <c r="A68" s="134" t="s">
        <v>304</v>
      </c>
      <c r="B68" s="134" t="s">
        <v>305</v>
      </c>
      <c r="C68" s="134" t="s">
        <v>34</v>
      </c>
      <c r="D68" s="135" t="s">
        <v>306</v>
      </c>
      <c r="E68" s="135" t="s">
        <v>307</v>
      </c>
      <c r="F68" s="135" t="s">
        <v>251</v>
      </c>
      <c r="G68" s="135" t="s">
        <v>313</v>
      </c>
      <c r="H68" s="136">
        <v>365</v>
      </c>
      <c r="I68" s="135"/>
      <c r="J68" s="136">
        <f>H68+I68</f>
        <v>365</v>
      </c>
      <c r="K68" s="138">
        <v>43013</v>
      </c>
      <c r="L68" s="139">
        <v>43100</v>
      </c>
      <c r="M68" s="134" t="s">
        <v>309</v>
      </c>
      <c r="N68" s="134" t="s">
        <v>314</v>
      </c>
      <c r="O68" s="140">
        <v>180.785</v>
      </c>
      <c r="P68" s="135" t="s">
        <v>315</v>
      </c>
      <c r="Q68" s="114" t="s">
        <v>316</v>
      </c>
    </row>
    <row r="69" spans="1:17" s="144" customFormat="1" ht="12.75">
      <c r="A69" s="119" t="s">
        <v>317</v>
      </c>
      <c r="B69" s="119" t="s">
        <v>318</v>
      </c>
      <c r="C69" s="119">
        <v>1</v>
      </c>
      <c r="D69" s="120" t="s">
        <v>319</v>
      </c>
      <c r="E69" s="120" t="s">
        <v>320</v>
      </c>
      <c r="F69" s="142" t="s">
        <v>321</v>
      </c>
      <c r="G69" s="120" t="s">
        <v>46</v>
      </c>
      <c r="H69" s="143">
        <v>14800</v>
      </c>
      <c r="I69" s="143">
        <v>12800</v>
      </c>
      <c r="J69" s="122">
        <f>H69+I69</f>
        <v>27600</v>
      </c>
      <c r="K69" s="123">
        <v>43013</v>
      </c>
      <c r="L69" s="124">
        <v>43190</v>
      </c>
      <c r="M69" s="119">
        <v>7198609013</v>
      </c>
      <c r="N69" s="119" t="s">
        <v>322</v>
      </c>
      <c r="O69" s="125">
        <v>2.0481</v>
      </c>
      <c r="P69" s="120" t="s">
        <v>323</v>
      </c>
      <c r="Q69" s="120" t="s">
        <v>324</v>
      </c>
    </row>
    <row r="70" spans="1:17" s="133" customFormat="1" ht="12.75">
      <c r="A70" s="135" t="s">
        <v>325</v>
      </c>
      <c r="B70" s="134" t="s">
        <v>326</v>
      </c>
      <c r="C70" s="135">
        <v>1</v>
      </c>
      <c r="D70" s="135" t="s">
        <v>327</v>
      </c>
      <c r="E70" s="135" t="s">
        <v>328</v>
      </c>
      <c r="F70" s="135" t="s">
        <v>286</v>
      </c>
      <c r="G70" s="135" t="s">
        <v>156</v>
      </c>
      <c r="H70" s="135"/>
      <c r="I70" s="135">
        <v>28800</v>
      </c>
      <c r="J70" s="135">
        <f>H70+I70</f>
        <v>28800</v>
      </c>
      <c r="K70" s="135">
        <v>43013</v>
      </c>
      <c r="L70" s="139">
        <v>43100</v>
      </c>
      <c r="M70" s="135" t="s">
        <v>329</v>
      </c>
      <c r="N70" s="134" t="s">
        <v>330</v>
      </c>
      <c r="O70" s="135">
        <v>4.79981</v>
      </c>
      <c r="P70" s="135" t="s">
        <v>331</v>
      </c>
      <c r="Q70" s="114" t="s">
        <v>332</v>
      </c>
    </row>
    <row r="71" spans="1:17" s="144" customFormat="1" ht="12.75">
      <c r="A71" s="119" t="s">
        <v>333</v>
      </c>
      <c r="B71" s="119" t="s">
        <v>334</v>
      </c>
      <c r="C71" s="119">
        <v>1</v>
      </c>
      <c r="D71" s="120" t="s">
        <v>335</v>
      </c>
      <c r="E71" s="120" t="s">
        <v>336</v>
      </c>
      <c r="F71" s="120" t="s">
        <v>337</v>
      </c>
      <c r="G71" s="120" t="s">
        <v>338</v>
      </c>
      <c r="H71" s="121">
        <v>1000</v>
      </c>
      <c r="I71" s="121">
        <v>5600</v>
      </c>
      <c r="J71" s="122">
        <f aca="true" t="shared" si="0" ref="J71:J76">H71+I71</f>
        <v>6600</v>
      </c>
      <c r="K71" s="123">
        <v>43013</v>
      </c>
      <c r="L71" s="124">
        <v>43190</v>
      </c>
      <c r="M71" s="119" t="s">
        <v>339</v>
      </c>
      <c r="N71" s="119" t="s">
        <v>340</v>
      </c>
      <c r="O71" s="125">
        <v>1.09</v>
      </c>
      <c r="P71" s="120" t="s">
        <v>341</v>
      </c>
      <c r="Q71" s="120" t="s">
        <v>324</v>
      </c>
    </row>
    <row r="72" spans="1:17" s="144" customFormat="1" ht="25.5">
      <c r="A72" s="119" t="s">
        <v>342</v>
      </c>
      <c r="B72" s="119" t="s">
        <v>343</v>
      </c>
      <c r="C72" s="119">
        <v>1</v>
      </c>
      <c r="D72" s="120" t="s">
        <v>344</v>
      </c>
      <c r="E72" s="120" t="s">
        <v>345</v>
      </c>
      <c r="F72" s="120" t="s">
        <v>251</v>
      </c>
      <c r="G72" s="120" t="s">
        <v>346</v>
      </c>
      <c r="H72" s="121"/>
      <c r="I72" s="121">
        <v>288000</v>
      </c>
      <c r="J72" s="122">
        <f t="shared" si="0"/>
        <v>288000</v>
      </c>
      <c r="K72" s="123">
        <v>43013</v>
      </c>
      <c r="L72" s="124">
        <v>43190</v>
      </c>
      <c r="M72" s="119" t="s">
        <v>347</v>
      </c>
      <c r="N72" s="119" t="s">
        <v>348</v>
      </c>
      <c r="O72" s="125">
        <v>8.55</v>
      </c>
      <c r="P72" s="120" t="s">
        <v>349</v>
      </c>
      <c r="Q72" s="145" t="s">
        <v>350</v>
      </c>
    </row>
    <row r="73" spans="1:17" s="144" customFormat="1" ht="12.75">
      <c r="A73" s="119" t="s">
        <v>342</v>
      </c>
      <c r="B73" s="119" t="s">
        <v>343</v>
      </c>
      <c r="C73" s="119">
        <v>2</v>
      </c>
      <c r="D73" s="120" t="s">
        <v>351</v>
      </c>
      <c r="E73" s="120" t="s">
        <v>352</v>
      </c>
      <c r="F73" s="120" t="s">
        <v>30</v>
      </c>
      <c r="G73" s="120" t="s">
        <v>353</v>
      </c>
      <c r="H73" s="121"/>
      <c r="I73" s="121">
        <v>4000</v>
      </c>
      <c r="J73" s="122">
        <f t="shared" si="0"/>
        <v>4000</v>
      </c>
      <c r="K73" s="123">
        <v>43013</v>
      </c>
      <c r="L73" s="124">
        <v>43190</v>
      </c>
      <c r="M73" s="119">
        <v>7198733665</v>
      </c>
      <c r="N73" s="119" t="s">
        <v>354</v>
      </c>
      <c r="O73" s="125">
        <v>4.6266</v>
      </c>
      <c r="P73" s="120" t="s">
        <v>355</v>
      </c>
      <c r="Q73" s="120" t="s">
        <v>324</v>
      </c>
    </row>
    <row r="74" spans="1:17" s="144" customFormat="1" ht="12.75">
      <c r="A74" s="119" t="s">
        <v>356</v>
      </c>
      <c r="B74" s="119" t="s">
        <v>357</v>
      </c>
      <c r="C74" s="119">
        <v>1</v>
      </c>
      <c r="D74" s="120" t="s">
        <v>358</v>
      </c>
      <c r="E74" s="120" t="s">
        <v>359</v>
      </c>
      <c r="F74" s="120" t="s">
        <v>360</v>
      </c>
      <c r="G74" s="120" t="s">
        <v>361</v>
      </c>
      <c r="H74" s="121">
        <v>1000</v>
      </c>
      <c r="I74" s="121">
        <v>5000</v>
      </c>
      <c r="J74" s="122">
        <f t="shared" si="0"/>
        <v>6000</v>
      </c>
      <c r="K74" s="123">
        <v>43013</v>
      </c>
      <c r="L74" s="124">
        <v>43190</v>
      </c>
      <c r="M74" s="119">
        <v>7198964506</v>
      </c>
      <c r="N74" s="119" t="s">
        <v>362</v>
      </c>
      <c r="O74" s="125">
        <v>27.095</v>
      </c>
      <c r="P74" s="120" t="s">
        <v>363</v>
      </c>
      <c r="Q74" s="120" t="s">
        <v>324</v>
      </c>
    </row>
    <row r="75" spans="1:17" ht="12.75">
      <c r="A75" s="128" t="s">
        <v>364</v>
      </c>
      <c r="B75" s="128" t="s">
        <v>222</v>
      </c>
      <c r="C75" s="128">
        <v>1</v>
      </c>
      <c r="D75" s="114" t="s">
        <v>223</v>
      </c>
      <c r="E75" s="114" t="s">
        <v>224</v>
      </c>
      <c r="F75" s="114" t="s">
        <v>365</v>
      </c>
      <c r="G75" s="114" t="s">
        <v>366</v>
      </c>
      <c r="H75" s="129"/>
      <c r="I75" s="129">
        <v>660</v>
      </c>
      <c r="J75" s="38">
        <f t="shared" si="0"/>
        <v>660</v>
      </c>
      <c r="K75" s="130">
        <v>43013</v>
      </c>
      <c r="L75" s="131">
        <v>43190</v>
      </c>
      <c r="M75" s="128">
        <v>7199156378</v>
      </c>
      <c r="N75" s="128" t="s">
        <v>367</v>
      </c>
      <c r="O75" s="117">
        <v>75.81</v>
      </c>
      <c r="P75" s="114" t="s">
        <v>368</v>
      </c>
      <c r="Q75" s="114"/>
    </row>
    <row r="76" spans="1:17" ht="12.75">
      <c r="A76" s="128" t="s">
        <v>369</v>
      </c>
      <c r="B76" s="128" t="s">
        <v>370</v>
      </c>
      <c r="C76" s="128">
        <v>1</v>
      </c>
      <c r="D76" s="114" t="s">
        <v>371</v>
      </c>
      <c r="E76" s="114" t="s">
        <v>372</v>
      </c>
      <c r="F76" s="114" t="s">
        <v>286</v>
      </c>
      <c r="G76" s="114" t="s">
        <v>373</v>
      </c>
      <c r="H76" s="129"/>
      <c r="I76" s="129">
        <v>13200</v>
      </c>
      <c r="J76" s="38">
        <f t="shared" si="0"/>
        <v>13200</v>
      </c>
      <c r="K76" s="130">
        <v>43013</v>
      </c>
      <c r="L76" s="131">
        <v>43190</v>
      </c>
      <c r="M76" s="128" t="s">
        <v>374</v>
      </c>
      <c r="N76" s="128" t="s">
        <v>375</v>
      </c>
      <c r="O76" s="117">
        <v>8</v>
      </c>
      <c r="P76" s="114" t="s">
        <v>376</v>
      </c>
      <c r="Q76" s="114"/>
    </row>
    <row r="77" spans="1:17" s="133" customFormat="1" ht="38.25">
      <c r="A77" s="135" t="s">
        <v>377</v>
      </c>
      <c r="B77" s="134" t="s">
        <v>378</v>
      </c>
      <c r="C77" s="134" t="s">
        <v>29</v>
      </c>
      <c r="D77" s="135" t="s">
        <v>379</v>
      </c>
      <c r="E77" s="135" t="s">
        <v>380</v>
      </c>
      <c r="F77" s="135" t="s">
        <v>265</v>
      </c>
      <c r="G77" s="135" t="s">
        <v>381</v>
      </c>
      <c r="H77" s="135">
        <v>120</v>
      </c>
      <c r="I77" s="135"/>
      <c r="J77" s="137">
        <v>120</v>
      </c>
      <c r="K77" s="138">
        <v>43042</v>
      </c>
      <c r="L77" s="146" t="s">
        <v>382</v>
      </c>
      <c r="M77" s="134" t="s">
        <v>383</v>
      </c>
      <c r="N77" s="134" t="s">
        <v>384</v>
      </c>
      <c r="O77" s="140">
        <v>1700.37</v>
      </c>
      <c r="P77" s="135" t="s">
        <v>385</v>
      </c>
      <c r="Q77" s="114" t="s">
        <v>386</v>
      </c>
    </row>
    <row r="78" spans="1:17" s="133" customFormat="1" ht="38.25">
      <c r="A78" s="135" t="s">
        <v>377</v>
      </c>
      <c r="B78" s="134" t="s">
        <v>378</v>
      </c>
      <c r="C78" s="134" t="s">
        <v>34</v>
      </c>
      <c r="D78" s="135" t="s">
        <v>379</v>
      </c>
      <c r="E78" s="135" t="s">
        <v>380</v>
      </c>
      <c r="F78" s="135" t="s">
        <v>265</v>
      </c>
      <c r="G78" s="135" t="s">
        <v>182</v>
      </c>
      <c r="H78" s="135">
        <v>120</v>
      </c>
      <c r="I78" s="135"/>
      <c r="J78" s="137">
        <v>120</v>
      </c>
      <c r="K78" s="138">
        <v>43042</v>
      </c>
      <c r="L78" s="146" t="s">
        <v>382</v>
      </c>
      <c r="M78" s="134" t="s">
        <v>383</v>
      </c>
      <c r="N78" s="134" t="s">
        <v>387</v>
      </c>
      <c r="O78" s="140">
        <v>425.09</v>
      </c>
      <c r="P78" s="135" t="s">
        <v>388</v>
      </c>
      <c r="Q78" s="114" t="s">
        <v>389</v>
      </c>
    </row>
    <row r="79" spans="1:17" s="133" customFormat="1" ht="38.25">
      <c r="A79" s="135" t="s">
        <v>390</v>
      </c>
      <c r="B79" s="134" t="s">
        <v>391</v>
      </c>
      <c r="C79" s="134">
        <v>1</v>
      </c>
      <c r="D79" s="135" t="s">
        <v>392</v>
      </c>
      <c r="E79" s="135" t="s">
        <v>393</v>
      </c>
      <c r="F79" s="135" t="s">
        <v>265</v>
      </c>
      <c r="G79" s="135" t="s">
        <v>252</v>
      </c>
      <c r="H79" s="137">
        <v>150</v>
      </c>
      <c r="I79" s="135"/>
      <c r="J79" s="137">
        <v>150</v>
      </c>
      <c r="K79" s="138">
        <v>43042</v>
      </c>
      <c r="L79" s="146" t="s">
        <v>382</v>
      </c>
      <c r="M79" s="134">
        <v>7219782096</v>
      </c>
      <c r="N79" s="134" t="s">
        <v>394</v>
      </c>
      <c r="O79" s="140">
        <v>1240.94</v>
      </c>
      <c r="P79" s="135" t="s">
        <v>395</v>
      </c>
      <c r="Q79" s="114" t="s">
        <v>396</v>
      </c>
    </row>
    <row r="80" spans="1:17" s="133" customFormat="1" ht="38.25">
      <c r="A80" s="135" t="s">
        <v>390</v>
      </c>
      <c r="B80" s="134" t="s">
        <v>391</v>
      </c>
      <c r="C80" s="134" t="s">
        <v>397</v>
      </c>
      <c r="D80" s="135" t="s">
        <v>398</v>
      </c>
      <c r="E80" s="135" t="s">
        <v>399</v>
      </c>
      <c r="F80" s="135" t="s">
        <v>274</v>
      </c>
      <c r="G80" s="135" t="s">
        <v>313</v>
      </c>
      <c r="H80" s="137">
        <v>240</v>
      </c>
      <c r="I80" s="135"/>
      <c r="J80" s="137">
        <v>240</v>
      </c>
      <c r="K80" s="138">
        <v>43042</v>
      </c>
      <c r="L80" s="146" t="s">
        <v>382</v>
      </c>
      <c r="M80" s="134">
        <v>7219788588</v>
      </c>
      <c r="N80" s="134" t="s">
        <v>400</v>
      </c>
      <c r="O80" s="140">
        <v>803.325</v>
      </c>
      <c r="P80" s="135" t="s">
        <v>401</v>
      </c>
      <c r="Q80" s="114" t="s">
        <v>402</v>
      </c>
    </row>
    <row r="81" spans="1:17" s="133" customFormat="1" ht="38.25">
      <c r="A81" s="135" t="s">
        <v>403</v>
      </c>
      <c r="B81" s="134" t="s">
        <v>404</v>
      </c>
      <c r="C81" s="134" t="s">
        <v>29</v>
      </c>
      <c r="D81" s="135" t="s">
        <v>405</v>
      </c>
      <c r="E81" s="135" t="s">
        <v>406</v>
      </c>
      <c r="F81" s="135" t="s">
        <v>251</v>
      </c>
      <c r="G81" s="135" t="s">
        <v>46</v>
      </c>
      <c r="H81" s="137">
        <v>56</v>
      </c>
      <c r="I81" s="135"/>
      <c r="J81" s="137">
        <v>56</v>
      </c>
      <c r="K81" s="138">
        <v>43042</v>
      </c>
      <c r="L81" s="146" t="s">
        <v>382</v>
      </c>
      <c r="M81" s="134" t="s">
        <v>407</v>
      </c>
      <c r="N81" s="134" t="s">
        <v>408</v>
      </c>
      <c r="O81" s="140">
        <v>4.18143</v>
      </c>
      <c r="P81" s="135" t="s">
        <v>409</v>
      </c>
      <c r="Q81" s="114" t="s">
        <v>410</v>
      </c>
    </row>
    <row r="82" spans="1:17" s="133" customFormat="1" ht="38.25">
      <c r="A82" s="135" t="s">
        <v>403</v>
      </c>
      <c r="B82" s="134" t="s">
        <v>404</v>
      </c>
      <c r="C82" s="134" t="s">
        <v>34</v>
      </c>
      <c r="D82" s="135" t="s">
        <v>405</v>
      </c>
      <c r="E82" s="135" t="s">
        <v>406</v>
      </c>
      <c r="F82" s="135" t="s">
        <v>251</v>
      </c>
      <c r="G82" s="135" t="s">
        <v>191</v>
      </c>
      <c r="H82" s="137">
        <v>28</v>
      </c>
      <c r="I82" s="135"/>
      <c r="J82" s="137">
        <v>28</v>
      </c>
      <c r="K82" s="138">
        <v>43042</v>
      </c>
      <c r="L82" s="146" t="s">
        <v>382</v>
      </c>
      <c r="M82" s="134" t="s">
        <v>407</v>
      </c>
      <c r="N82" s="134" t="s">
        <v>411</v>
      </c>
      <c r="O82" s="140">
        <v>20.90714</v>
      </c>
      <c r="P82" s="135" t="s">
        <v>412</v>
      </c>
      <c r="Q82" s="114" t="s">
        <v>413</v>
      </c>
    </row>
    <row r="83" spans="1:17" s="133" customFormat="1" ht="38.25">
      <c r="A83" s="135" t="s">
        <v>403</v>
      </c>
      <c r="B83" s="134" t="s">
        <v>404</v>
      </c>
      <c r="C83" s="134" t="s">
        <v>38</v>
      </c>
      <c r="D83" s="135" t="s">
        <v>405</v>
      </c>
      <c r="E83" s="135" t="s">
        <v>406</v>
      </c>
      <c r="F83" s="135" t="s">
        <v>251</v>
      </c>
      <c r="G83" s="135" t="s">
        <v>182</v>
      </c>
      <c r="H83" s="137">
        <v>5460</v>
      </c>
      <c r="I83" s="135"/>
      <c r="J83" s="137">
        <v>5460</v>
      </c>
      <c r="K83" s="138">
        <v>43042</v>
      </c>
      <c r="L83" s="146" t="s">
        <v>382</v>
      </c>
      <c r="M83" s="134" t="s">
        <v>407</v>
      </c>
      <c r="N83" s="134" t="s">
        <v>414</v>
      </c>
      <c r="O83" s="140">
        <v>41.81536</v>
      </c>
      <c r="P83" s="135" t="s">
        <v>415</v>
      </c>
      <c r="Q83" s="114" t="s">
        <v>416</v>
      </c>
    </row>
    <row r="84" spans="1:17" s="133" customFormat="1" ht="38.25">
      <c r="A84" s="135" t="s">
        <v>403</v>
      </c>
      <c r="B84" s="134" t="s">
        <v>404</v>
      </c>
      <c r="C84" s="134" t="s">
        <v>38</v>
      </c>
      <c r="D84" s="135" t="s">
        <v>405</v>
      </c>
      <c r="E84" s="135" t="s">
        <v>406</v>
      </c>
      <c r="F84" s="135" t="s">
        <v>251</v>
      </c>
      <c r="G84" s="135" t="s">
        <v>182</v>
      </c>
      <c r="H84" s="135"/>
      <c r="I84" s="135"/>
      <c r="J84" s="137"/>
      <c r="K84" s="138">
        <v>43042</v>
      </c>
      <c r="L84" s="146" t="s">
        <v>382</v>
      </c>
      <c r="M84" s="134" t="s">
        <v>407</v>
      </c>
      <c r="N84" s="134" t="s">
        <v>417</v>
      </c>
      <c r="O84" s="140">
        <v>41.81536</v>
      </c>
      <c r="P84" s="135" t="s">
        <v>418</v>
      </c>
      <c r="Q84" s="114" t="s">
        <v>416</v>
      </c>
    </row>
    <row r="85" spans="1:17" s="133" customFormat="1" ht="38.25">
      <c r="A85" s="135" t="s">
        <v>403</v>
      </c>
      <c r="B85" s="134" t="s">
        <v>404</v>
      </c>
      <c r="C85" s="134" t="s">
        <v>38</v>
      </c>
      <c r="D85" s="135" t="s">
        <v>405</v>
      </c>
      <c r="E85" s="135" t="s">
        <v>406</v>
      </c>
      <c r="F85" s="135" t="s">
        <v>251</v>
      </c>
      <c r="G85" s="135" t="s">
        <v>182</v>
      </c>
      <c r="H85" s="135"/>
      <c r="I85" s="135"/>
      <c r="J85" s="137"/>
      <c r="K85" s="138">
        <v>43042</v>
      </c>
      <c r="L85" s="146" t="s">
        <v>382</v>
      </c>
      <c r="M85" s="134" t="s">
        <v>407</v>
      </c>
      <c r="N85" s="134" t="s">
        <v>419</v>
      </c>
      <c r="O85" s="140">
        <v>41.81536</v>
      </c>
      <c r="P85" s="135" t="s">
        <v>420</v>
      </c>
      <c r="Q85" s="114" t="s">
        <v>416</v>
      </c>
    </row>
    <row r="86" spans="1:17" s="133" customFormat="1" ht="38.25">
      <c r="A86" s="135" t="s">
        <v>403</v>
      </c>
      <c r="B86" s="134" t="s">
        <v>404</v>
      </c>
      <c r="C86" s="134">
        <v>2</v>
      </c>
      <c r="D86" s="135" t="s">
        <v>421</v>
      </c>
      <c r="E86" s="135" t="s">
        <v>422</v>
      </c>
      <c r="F86" s="135" t="s">
        <v>251</v>
      </c>
      <c r="G86" s="135" t="s">
        <v>423</v>
      </c>
      <c r="H86" s="135">
        <v>5964</v>
      </c>
      <c r="I86" s="135"/>
      <c r="J86" s="137">
        <v>5964</v>
      </c>
      <c r="K86" s="138">
        <v>43042</v>
      </c>
      <c r="L86" s="146" t="s">
        <v>382</v>
      </c>
      <c r="M86" s="134">
        <v>7226883483</v>
      </c>
      <c r="N86" s="134" t="s">
        <v>424</v>
      </c>
      <c r="O86" s="140">
        <v>42.41071</v>
      </c>
      <c r="P86" s="135" t="s">
        <v>425</v>
      </c>
      <c r="Q86" s="114" t="s">
        <v>426</v>
      </c>
    </row>
    <row r="87" spans="1:17" s="133" customFormat="1" ht="38.25">
      <c r="A87" s="135" t="s">
        <v>427</v>
      </c>
      <c r="B87" s="134" t="s">
        <v>428</v>
      </c>
      <c r="C87" s="134">
        <v>1</v>
      </c>
      <c r="D87" s="135" t="s">
        <v>429</v>
      </c>
      <c r="E87" s="135" t="s">
        <v>430</v>
      </c>
      <c r="F87" s="135" t="s">
        <v>431</v>
      </c>
      <c r="G87" s="135" t="s">
        <v>432</v>
      </c>
      <c r="H87" s="135">
        <v>750</v>
      </c>
      <c r="I87" s="135"/>
      <c r="J87" s="137">
        <v>750</v>
      </c>
      <c r="K87" s="138">
        <v>43042</v>
      </c>
      <c r="L87" s="146" t="s">
        <v>382</v>
      </c>
      <c r="M87" s="134">
        <v>7226907850</v>
      </c>
      <c r="N87" s="134" t="s">
        <v>433</v>
      </c>
      <c r="O87" s="140">
        <v>1323.97</v>
      </c>
      <c r="P87" s="135" t="s">
        <v>434</v>
      </c>
      <c r="Q87" s="114" t="s">
        <v>435</v>
      </c>
    </row>
    <row r="88" spans="1:17" s="133" customFormat="1" ht="12.75">
      <c r="A88" s="114" t="s">
        <v>436</v>
      </c>
      <c r="B88" s="128" t="s">
        <v>437</v>
      </c>
      <c r="C88" s="128">
        <v>1</v>
      </c>
      <c r="D88" s="114" t="s">
        <v>438</v>
      </c>
      <c r="E88" s="114" t="s">
        <v>439</v>
      </c>
      <c r="F88" s="114" t="s">
        <v>210</v>
      </c>
      <c r="G88" s="114" t="s">
        <v>440</v>
      </c>
      <c r="H88" s="114">
        <v>700</v>
      </c>
      <c r="I88" s="114"/>
      <c r="J88" s="114">
        <v>700</v>
      </c>
      <c r="K88" s="130">
        <v>43055</v>
      </c>
      <c r="L88" s="131">
        <v>43190</v>
      </c>
      <c r="M88" s="128" t="s">
        <v>441</v>
      </c>
      <c r="N88" s="128" t="s">
        <v>442</v>
      </c>
      <c r="O88" s="117">
        <v>846.68682</v>
      </c>
      <c r="P88" s="114" t="s">
        <v>443</v>
      </c>
      <c r="Q88" s="114"/>
    </row>
    <row r="89" spans="1:17" s="133" customFormat="1" ht="38.25">
      <c r="A89" s="135" t="s">
        <v>444</v>
      </c>
      <c r="B89" s="134" t="s">
        <v>445</v>
      </c>
      <c r="C89" s="134">
        <v>1</v>
      </c>
      <c r="D89" s="135" t="s">
        <v>446</v>
      </c>
      <c r="E89" s="135" t="s">
        <v>447</v>
      </c>
      <c r="F89" s="135" t="s">
        <v>155</v>
      </c>
      <c r="G89" s="135" t="s">
        <v>448</v>
      </c>
      <c r="H89" s="137">
        <v>1700</v>
      </c>
      <c r="I89" s="137"/>
      <c r="J89" s="137">
        <v>1700</v>
      </c>
      <c r="K89" s="138">
        <v>43055</v>
      </c>
      <c r="L89" s="146" t="s">
        <v>382</v>
      </c>
      <c r="M89" s="134" t="s">
        <v>449</v>
      </c>
      <c r="N89" s="134" t="s">
        <v>450</v>
      </c>
      <c r="O89" s="140">
        <v>54.59</v>
      </c>
      <c r="P89" s="135" t="s">
        <v>451</v>
      </c>
      <c r="Q89" s="114" t="s">
        <v>452</v>
      </c>
    </row>
    <row r="90" spans="1:17" s="133" customFormat="1" ht="12.75">
      <c r="A90" s="114" t="s">
        <v>453</v>
      </c>
      <c r="B90" s="128" t="s">
        <v>454</v>
      </c>
      <c r="C90" s="128" t="s">
        <v>29</v>
      </c>
      <c r="D90" s="114" t="s">
        <v>455</v>
      </c>
      <c r="E90" s="114" t="s">
        <v>456</v>
      </c>
      <c r="F90" s="114" t="s">
        <v>457</v>
      </c>
      <c r="G90" s="114" t="s">
        <v>308</v>
      </c>
      <c r="H90" s="38">
        <v>3735</v>
      </c>
      <c r="I90" s="114"/>
      <c r="J90" s="38">
        <v>3735</v>
      </c>
      <c r="K90" s="130">
        <v>43055</v>
      </c>
      <c r="L90" s="131" t="s">
        <v>213</v>
      </c>
      <c r="M90" s="128" t="s">
        <v>458</v>
      </c>
      <c r="N90" s="128" t="s">
        <v>459</v>
      </c>
      <c r="O90" s="117">
        <v>1.2562</v>
      </c>
      <c r="P90" s="114" t="s">
        <v>460</v>
      </c>
      <c r="Q90" s="114"/>
    </row>
    <row r="91" spans="1:17" s="133" customFormat="1" ht="12.75">
      <c r="A91" s="114" t="s">
        <v>453</v>
      </c>
      <c r="B91" s="128" t="s">
        <v>454</v>
      </c>
      <c r="C91" s="128" t="s">
        <v>34</v>
      </c>
      <c r="D91" s="114" t="s">
        <v>455</v>
      </c>
      <c r="E91" s="114" t="s">
        <v>456</v>
      </c>
      <c r="F91" s="114" t="s">
        <v>457</v>
      </c>
      <c r="G91" s="114" t="s">
        <v>39</v>
      </c>
      <c r="H91" s="38">
        <v>180</v>
      </c>
      <c r="I91" s="114"/>
      <c r="J91" s="38">
        <v>180</v>
      </c>
      <c r="K91" s="130">
        <v>43055</v>
      </c>
      <c r="L91" s="131" t="s">
        <v>213</v>
      </c>
      <c r="M91" s="128" t="s">
        <v>458</v>
      </c>
      <c r="N91" s="128" t="s">
        <v>461</v>
      </c>
      <c r="O91" s="117">
        <v>0.3551</v>
      </c>
      <c r="P91" s="114" t="s">
        <v>462</v>
      </c>
      <c r="Q91" s="114"/>
    </row>
    <row r="92" spans="1:17" s="133" customFormat="1" ht="25.5">
      <c r="A92" s="114" t="s">
        <v>463</v>
      </c>
      <c r="B92" s="128" t="s">
        <v>464</v>
      </c>
      <c r="C92" s="128">
        <v>1</v>
      </c>
      <c r="D92" s="147" t="s">
        <v>465</v>
      </c>
      <c r="E92" s="147" t="s">
        <v>466</v>
      </c>
      <c r="F92" s="147" t="s">
        <v>274</v>
      </c>
      <c r="G92" s="147" t="s">
        <v>467</v>
      </c>
      <c r="H92" s="114"/>
      <c r="I92" s="148">
        <v>125740</v>
      </c>
      <c r="J92" s="148">
        <f aca="true" t="shared" si="1" ref="J92:J97">H92+I92</f>
        <v>125740</v>
      </c>
      <c r="K92" s="130">
        <v>43062</v>
      </c>
      <c r="L92" s="131" t="s">
        <v>213</v>
      </c>
      <c r="M92" s="128" t="s">
        <v>468</v>
      </c>
      <c r="N92" s="128" t="s">
        <v>469</v>
      </c>
      <c r="O92" s="117">
        <v>25.6</v>
      </c>
      <c r="P92" s="147" t="s">
        <v>470</v>
      </c>
      <c r="Q92" s="114"/>
    </row>
    <row r="93" spans="1:17" s="144" customFormat="1" ht="39">
      <c r="A93" s="120" t="s">
        <v>471</v>
      </c>
      <c r="B93" s="119" t="s">
        <v>472</v>
      </c>
      <c r="C93" s="119" t="s">
        <v>29</v>
      </c>
      <c r="D93" s="142" t="s">
        <v>473</v>
      </c>
      <c r="E93" s="142" t="s">
        <v>474</v>
      </c>
      <c r="F93" s="142" t="s">
        <v>210</v>
      </c>
      <c r="G93" s="142" t="s">
        <v>475</v>
      </c>
      <c r="H93" s="143">
        <v>4480</v>
      </c>
      <c r="I93" s="149"/>
      <c r="J93" s="143">
        <f t="shared" si="1"/>
        <v>4480</v>
      </c>
      <c r="K93" s="123">
        <v>43076</v>
      </c>
      <c r="L93" s="150" t="s">
        <v>476</v>
      </c>
      <c r="M93" s="119">
        <v>7278482959</v>
      </c>
      <c r="N93" s="119" t="s">
        <v>477</v>
      </c>
      <c r="O93" s="125">
        <v>22.68143</v>
      </c>
      <c r="P93" s="142" t="s">
        <v>478</v>
      </c>
      <c r="Q93" s="120"/>
    </row>
    <row r="94" spans="1:17" s="144" customFormat="1" ht="39">
      <c r="A94" s="120" t="s">
        <v>471</v>
      </c>
      <c r="B94" s="119" t="s">
        <v>472</v>
      </c>
      <c r="C94" s="119" t="s">
        <v>34</v>
      </c>
      <c r="D94" s="142" t="s">
        <v>473</v>
      </c>
      <c r="E94" s="142" t="s">
        <v>474</v>
      </c>
      <c r="F94" s="142" t="s">
        <v>210</v>
      </c>
      <c r="G94" s="142" t="s">
        <v>479</v>
      </c>
      <c r="H94" s="143">
        <v>4480</v>
      </c>
      <c r="I94" s="149"/>
      <c r="J94" s="143">
        <f t="shared" si="1"/>
        <v>4480</v>
      </c>
      <c r="K94" s="123">
        <v>43076</v>
      </c>
      <c r="L94" s="150" t="s">
        <v>476</v>
      </c>
      <c r="M94" s="119">
        <v>7278482959</v>
      </c>
      <c r="N94" s="119" t="s">
        <v>480</v>
      </c>
      <c r="O94" s="125">
        <v>22.68143</v>
      </c>
      <c r="P94" s="142" t="s">
        <v>481</v>
      </c>
      <c r="Q94" s="120"/>
    </row>
    <row r="95" spans="1:17" s="144" customFormat="1" ht="39">
      <c r="A95" s="120" t="s">
        <v>471</v>
      </c>
      <c r="B95" s="119" t="s">
        <v>472</v>
      </c>
      <c r="C95" s="119" t="s">
        <v>38</v>
      </c>
      <c r="D95" s="142" t="s">
        <v>473</v>
      </c>
      <c r="E95" s="142" t="s">
        <v>474</v>
      </c>
      <c r="F95" s="142" t="s">
        <v>210</v>
      </c>
      <c r="G95" s="142" t="s">
        <v>482</v>
      </c>
      <c r="H95" s="143">
        <v>4480</v>
      </c>
      <c r="I95" s="149"/>
      <c r="J95" s="143">
        <f t="shared" si="1"/>
        <v>4480</v>
      </c>
      <c r="K95" s="123">
        <v>43076</v>
      </c>
      <c r="L95" s="150" t="s">
        <v>476</v>
      </c>
      <c r="M95" s="119">
        <v>7278482959</v>
      </c>
      <c r="N95" s="119" t="s">
        <v>483</v>
      </c>
      <c r="O95" s="125">
        <v>22.68143</v>
      </c>
      <c r="P95" s="142" t="s">
        <v>484</v>
      </c>
      <c r="Q95" s="120"/>
    </row>
    <row r="96" spans="1:17" s="144" customFormat="1" ht="39">
      <c r="A96" s="120" t="s">
        <v>471</v>
      </c>
      <c r="B96" s="119" t="s">
        <v>472</v>
      </c>
      <c r="C96" s="119" t="s">
        <v>236</v>
      </c>
      <c r="D96" s="142" t="s">
        <v>473</v>
      </c>
      <c r="E96" s="142" t="s">
        <v>474</v>
      </c>
      <c r="F96" s="142" t="s">
        <v>210</v>
      </c>
      <c r="G96" s="142" t="s">
        <v>168</v>
      </c>
      <c r="H96" s="143">
        <v>560</v>
      </c>
      <c r="I96" s="149"/>
      <c r="J96" s="143">
        <f t="shared" si="1"/>
        <v>560</v>
      </c>
      <c r="K96" s="123">
        <v>43076</v>
      </c>
      <c r="L96" s="150" t="s">
        <v>476</v>
      </c>
      <c r="M96" s="119">
        <v>7278482959</v>
      </c>
      <c r="N96" s="119" t="s">
        <v>485</v>
      </c>
      <c r="O96" s="125">
        <v>45.3629</v>
      </c>
      <c r="P96" s="142" t="s">
        <v>486</v>
      </c>
      <c r="Q96" s="120"/>
    </row>
    <row r="97" spans="1:17" s="144" customFormat="1" ht="39">
      <c r="A97" s="120" t="s">
        <v>471</v>
      </c>
      <c r="B97" s="119" t="s">
        <v>472</v>
      </c>
      <c r="C97" s="119" t="s">
        <v>239</v>
      </c>
      <c r="D97" s="142" t="s">
        <v>473</v>
      </c>
      <c r="E97" s="142" t="s">
        <v>474</v>
      </c>
      <c r="F97" s="142" t="s">
        <v>210</v>
      </c>
      <c r="G97" s="142" t="s">
        <v>171</v>
      </c>
      <c r="H97" s="143">
        <v>560</v>
      </c>
      <c r="I97" s="149"/>
      <c r="J97" s="143">
        <f t="shared" si="1"/>
        <v>560</v>
      </c>
      <c r="K97" s="123">
        <v>43076</v>
      </c>
      <c r="L97" s="150" t="s">
        <v>476</v>
      </c>
      <c r="M97" s="119">
        <v>7278482959</v>
      </c>
      <c r="N97" s="119" t="s">
        <v>487</v>
      </c>
      <c r="O97" s="125">
        <v>45.3629</v>
      </c>
      <c r="P97" s="142" t="s">
        <v>488</v>
      </c>
      <c r="Q97" s="120"/>
    </row>
    <row r="98" spans="1:17" ht="12.75">
      <c r="A98" s="120" t="s">
        <v>489</v>
      </c>
      <c r="B98" s="151" t="s">
        <v>490</v>
      </c>
      <c r="C98" s="152" t="s">
        <v>29</v>
      </c>
      <c r="D98" s="142" t="s">
        <v>491</v>
      </c>
      <c r="E98" s="142" t="s">
        <v>492</v>
      </c>
      <c r="F98" s="142" t="s">
        <v>251</v>
      </c>
      <c r="G98" s="147" t="s">
        <v>182</v>
      </c>
      <c r="H98" s="120">
        <v>0</v>
      </c>
      <c r="I98" s="153">
        <v>36000</v>
      </c>
      <c r="J98" s="153">
        <v>36000</v>
      </c>
      <c r="K98" s="123">
        <v>43118</v>
      </c>
      <c r="L98" s="124" t="s">
        <v>213</v>
      </c>
      <c r="M98" s="154">
        <v>7309842073</v>
      </c>
      <c r="N98" s="151" t="s">
        <v>493</v>
      </c>
      <c r="O98" s="155">
        <v>1.02967</v>
      </c>
      <c r="P98" s="156" t="s">
        <v>494</v>
      </c>
      <c r="Q98" s="120"/>
    </row>
    <row r="99" spans="1:17" ht="12.75">
      <c r="A99" s="120" t="s">
        <v>489</v>
      </c>
      <c r="B99" s="151" t="s">
        <v>490</v>
      </c>
      <c r="C99" s="152" t="s">
        <v>34</v>
      </c>
      <c r="D99" s="142" t="s">
        <v>491</v>
      </c>
      <c r="E99" s="142" t="s">
        <v>492</v>
      </c>
      <c r="F99" s="142" t="s">
        <v>251</v>
      </c>
      <c r="G99" s="142" t="s">
        <v>495</v>
      </c>
      <c r="H99" s="120">
        <v>0</v>
      </c>
      <c r="I99" s="153">
        <v>72000</v>
      </c>
      <c r="J99" s="153">
        <v>72000</v>
      </c>
      <c r="K99" s="123">
        <v>43118</v>
      </c>
      <c r="L99" s="124" t="s">
        <v>213</v>
      </c>
      <c r="M99" s="154">
        <v>7309842073</v>
      </c>
      <c r="N99" s="151" t="s">
        <v>496</v>
      </c>
      <c r="O99" s="155">
        <v>1.2</v>
      </c>
      <c r="P99" s="156" t="s">
        <v>497</v>
      </c>
      <c r="Q99" s="120"/>
    </row>
    <row r="100" spans="1:17" ht="14.25" customHeight="1">
      <c r="A100" s="120" t="s">
        <v>489</v>
      </c>
      <c r="B100" s="151" t="s">
        <v>490</v>
      </c>
      <c r="C100" s="152" t="s">
        <v>201</v>
      </c>
      <c r="D100" s="142" t="s">
        <v>498</v>
      </c>
      <c r="E100" s="142" t="s">
        <v>499</v>
      </c>
      <c r="F100" s="142" t="s">
        <v>251</v>
      </c>
      <c r="G100" s="142" t="s">
        <v>500</v>
      </c>
      <c r="H100" s="120">
        <v>0</v>
      </c>
      <c r="I100" s="153">
        <v>180000</v>
      </c>
      <c r="J100" s="153">
        <v>180000</v>
      </c>
      <c r="K100" s="123">
        <v>43118</v>
      </c>
      <c r="L100" s="124" t="s">
        <v>213</v>
      </c>
      <c r="M100" s="154" t="s">
        <v>501</v>
      </c>
      <c r="N100" s="151" t="s">
        <v>502</v>
      </c>
      <c r="O100" s="155">
        <v>0.6</v>
      </c>
      <c r="P100" s="156" t="s">
        <v>503</v>
      </c>
      <c r="Q100" s="120"/>
    </row>
    <row r="101" spans="1:17" ht="12.75">
      <c r="A101" s="120" t="s">
        <v>489</v>
      </c>
      <c r="B101" s="151" t="s">
        <v>490</v>
      </c>
      <c r="C101" s="152" t="s">
        <v>203</v>
      </c>
      <c r="D101" s="142" t="s">
        <v>498</v>
      </c>
      <c r="E101" s="142" t="s">
        <v>499</v>
      </c>
      <c r="F101" s="142" t="s">
        <v>251</v>
      </c>
      <c r="G101" s="142" t="s">
        <v>504</v>
      </c>
      <c r="H101" s="120">
        <v>0</v>
      </c>
      <c r="I101" s="153">
        <v>36000</v>
      </c>
      <c r="J101" s="153">
        <v>36000</v>
      </c>
      <c r="K101" s="123">
        <v>43118</v>
      </c>
      <c r="L101" s="124" t="s">
        <v>213</v>
      </c>
      <c r="M101" s="154" t="s">
        <v>501</v>
      </c>
      <c r="N101" s="151" t="s">
        <v>505</v>
      </c>
      <c r="O101" s="155">
        <v>0.6</v>
      </c>
      <c r="P101" s="156" t="s">
        <v>506</v>
      </c>
      <c r="Q101" s="120"/>
    </row>
    <row r="102" spans="1:17" ht="12.75">
      <c r="A102" s="120" t="s">
        <v>489</v>
      </c>
      <c r="B102" s="151" t="s">
        <v>490</v>
      </c>
      <c r="C102" s="152" t="s">
        <v>507</v>
      </c>
      <c r="D102" s="142" t="s">
        <v>498</v>
      </c>
      <c r="E102" s="142" t="s">
        <v>499</v>
      </c>
      <c r="F102" s="142" t="s">
        <v>251</v>
      </c>
      <c r="G102" s="142" t="s">
        <v>508</v>
      </c>
      <c r="H102" s="120">
        <v>0</v>
      </c>
      <c r="I102" s="153">
        <v>90000</v>
      </c>
      <c r="J102" s="153">
        <v>90000</v>
      </c>
      <c r="K102" s="123">
        <v>43118</v>
      </c>
      <c r="L102" s="124" t="s">
        <v>213</v>
      </c>
      <c r="M102" s="154" t="s">
        <v>501</v>
      </c>
      <c r="N102" s="151" t="s">
        <v>509</v>
      </c>
      <c r="O102" s="155">
        <v>0.51483</v>
      </c>
      <c r="P102" s="156" t="s">
        <v>510</v>
      </c>
      <c r="Q102" s="120"/>
    </row>
    <row r="103" spans="1:17" ht="12.75">
      <c r="A103" s="120" t="s">
        <v>489</v>
      </c>
      <c r="B103" s="151" t="s">
        <v>490</v>
      </c>
      <c r="C103" s="152" t="s">
        <v>511</v>
      </c>
      <c r="D103" s="142" t="s">
        <v>498</v>
      </c>
      <c r="E103" s="142" t="s">
        <v>499</v>
      </c>
      <c r="F103" s="142" t="s">
        <v>251</v>
      </c>
      <c r="G103" s="142" t="s">
        <v>512</v>
      </c>
      <c r="H103" s="120">
        <v>0</v>
      </c>
      <c r="I103" s="153">
        <v>28800</v>
      </c>
      <c r="J103" s="153">
        <v>28800</v>
      </c>
      <c r="K103" s="123">
        <v>43118</v>
      </c>
      <c r="L103" s="124" t="s">
        <v>213</v>
      </c>
      <c r="M103" s="154" t="s">
        <v>501</v>
      </c>
      <c r="N103" s="151" t="s">
        <v>513</v>
      </c>
      <c r="O103" s="155">
        <v>0.51483</v>
      </c>
      <c r="P103" s="156" t="s">
        <v>514</v>
      </c>
      <c r="Q103" s="120"/>
    </row>
    <row r="104" spans="1:17" ht="12.75">
      <c r="A104" s="120" t="s">
        <v>515</v>
      </c>
      <c r="B104" s="151" t="s">
        <v>516</v>
      </c>
      <c r="C104" s="152" t="s">
        <v>29</v>
      </c>
      <c r="D104" s="142" t="s">
        <v>517</v>
      </c>
      <c r="E104" s="142" t="s">
        <v>518</v>
      </c>
      <c r="F104" s="142" t="s">
        <v>251</v>
      </c>
      <c r="G104" s="142" t="s">
        <v>519</v>
      </c>
      <c r="H104" s="157">
        <v>9120</v>
      </c>
      <c r="I104" s="158">
        <v>0</v>
      </c>
      <c r="J104" s="159">
        <v>9120</v>
      </c>
      <c r="K104" s="123">
        <v>43118</v>
      </c>
      <c r="L104" s="124" t="s">
        <v>213</v>
      </c>
      <c r="M104" s="154" t="s">
        <v>520</v>
      </c>
      <c r="N104" s="151" t="s">
        <v>521</v>
      </c>
      <c r="O104" s="155">
        <v>10</v>
      </c>
      <c r="P104" s="142" t="s">
        <v>522</v>
      </c>
      <c r="Q104" s="120"/>
    </row>
    <row r="105" spans="1:17" ht="12.75">
      <c r="A105" s="120" t="s">
        <v>515</v>
      </c>
      <c r="B105" s="151" t="s">
        <v>516</v>
      </c>
      <c r="C105" s="152" t="s">
        <v>34</v>
      </c>
      <c r="D105" s="142" t="s">
        <v>517</v>
      </c>
      <c r="E105" s="142" t="s">
        <v>518</v>
      </c>
      <c r="F105" s="142" t="s">
        <v>251</v>
      </c>
      <c r="G105" s="142" t="s">
        <v>523</v>
      </c>
      <c r="H105" s="157">
        <v>2250</v>
      </c>
      <c r="I105" s="158">
        <v>0</v>
      </c>
      <c r="J105" s="159">
        <v>2250</v>
      </c>
      <c r="K105" s="123">
        <v>43118</v>
      </c>
      <c r="L105" s="124" t="s">
        <v>213</v>
      </c>
      <c r="M105" s="154" t="s">
        <v>520</v>
      </c>
      <c r="N105" s="151" t="s">
        <v>524</v>
      </c>
      <c r="O105" s="155">
        <v>7.5076</v>
      </c>
      <c r="P105" s="142" t="s">
        <v>525</v>
      </c>
      <c r="Q105" s="120"/>
    </row>
    <row r="106" spans="1:17" ht="12.75">
      <c r="A106" s="120" t="s">
        <v>526</v>
      </c>
      <c r="B106" s="160" t="s">
        <v>527</v>
      </c>
      <c r="C106" s="152" t="s">
        <v>29</v>
      </c>
      <c r="D106" s="142" t="s">
        <v>528</v>
      </c>
      <c r="E106" s="142" t="s">
        <v>529</v>
      </c>
      <c r="F106" s="142" t="s">
        <v>251</v>
      </c>
      <c r="G106" s="142" t="s">
        <v>156</v>
      </c>
      <c r="H106" s="161">
        <v>720</v>
      </c>
      <c r="I106" s="162">
        <v>0</v>
      </c>
      <c r="J106" s="161">
        <v>720</v>
      </c>
      <c r="K106" s="123">
        <v>43118</v>
      </c>
      <c r="L106" s="124" t="s">
        <v>213</v>
      </c>
      <c r="M106" s="154" t="s">
        <v>530</v>
      </c>
      <c r="N106" s="151" t="s">
        <v>531</v>
      </c>
      <c r="O106" s="155">
        <v>97.019</v>
      </c>
      <c r="P106" s="156" t="s">
        <v>532</v>
      </c>
      <c r="Q106" s="120"/>
    </row>
    <row r="107" spans="1:17" ht="12.75">
      <c r="A107" s="120" t="s">
        <v>526</v>
      </c>
      <c r="B107" s="160" t="s">
        <v>527</v>
      </c>
      <c r="C107" s="152" t="s">
        <v>34</v>
      </c>
      <c r="D107" s="142" t="s">
        <v>528</v>
      </c>
      <c r="E107" s="142" t="s">
        <v>529</v>
      </c>
      <c r="F107" s="142" t="s">
        <v>251</v>
      </c>
      <c r="G107" s="142" t="s">
        <v>308</v>
      </c>
      <c r="H107" s="161">
        <v>1440</v>
      </c>
      <c r="I107" s="162">
        <v>0</v>
      </c>
      <c r="J107" s="161">
        <v>1440</v>
      </c>
      <c r="K107" s="123">
        <v>43118</v>
      </c>
      <c r="L107" s="124" t="s">
        <v>213</v>
      </c>
      <c r="M107" s="154" t="s">
        <v>530</v>
      </c>
      <c r="N107" s="151" t="s">
        <v>533</v>
      </c>
      <c r="O107" s="155">
        <v>97.019</v>
      </c>
      <c r="P107" s="156" t="s">
        <v>534</v>
      </c>
      <c r="Q107" s="120"/>
    </row>
    <row r="108" spans="1:17" ht="12.75">
      <c r="A108" s="120" t="s">
        <v>526</v>
      </c>
      <c r="B108" s="160" t="s">
        <v>527</v>
      </c>
      <c r="C108" s="152" t="s">
        <v>38</v>
      </c>
      <c r="D108" s="142" t="s">
        <v>528</v>
      </c>
      <c r="E108" s="142" t="s">
        <v>529</v>
      </c>
      <c r="F108" s="142" t="s">
        <v>251</v>
      </c>
      <c r="G108" s="142" t="s">
        <v>535</v>
      </c>
      <c r="H108" s="161">
        <v>720</v>
      </c>
      <c r="I108" s="162">
        <v>0</v>
      </c>
      <c r="J108" s="161">
        <v>720</v>
      </c>
      <c r="K108" s="123">
        <v>43118</v>
      </c>
      <c r="L108" s="124" t="s">
        <v>213</v>
      </c>
      <c r="M108" s="154" t="s">
        <v>530</v>
      </c>
      <c r="N108" s="151" t="s">
        <v>536</v>
      </c>
      <c r="O108" s="155">
        <v>97.019</v>
      </c>
      <c r="P108" s="156" t="s">
        <v>537</v>
      </c>
      <c r="Q108" s="120"/>
    </row>
    <row r="109" spans="1:17" s="144" customFormat="1" ht="12.75">
      <c r="A109" s="120" t="s">
        <v>538</v>
      </c>
      <c r="B109" s="160" t="s">
        <v>539</v>
      </c>
      <c r="C109" s="152">
        <v>1</v>
      </c>
      <c r="D109" s="142" t="s">
        <v>540</v>
      </c>
      <c r="E109" s="142" t="s">
        <v>541</v>
      </c>
      <c r="F109" s="142" t="s">
        <v>542</v>
      </c>
      <c r="G109" s="142" t="s">
        <v>252</v>
      </c>
      <c r="H109" s="158">
        <v>600</v>
      </c>
      <c r="I109" s="162">
        <v>0</v>
      </c>
      <c r="J109" s="162">
        <v>600</v>
      </c>
      <c r="K109" s="123">
        <v>43118</v>
      </c>
      <c r="L109" s="124" t="s">
        <v>213</v>
      </c>
      <c r="M109" s="154" t="s">
        <v>543</v>
      </c>
      <c r="N109" s="151" t="s">
        <v>544</v>
      </c>
      <c r="O109" s="155">
        <v>1127.17</v>
      </c>
      <c r="P109" s="156" t="s">
        <v>545</v>
      </c>
      <c r="Q109" s="120" t="s">
        <v>546</v>
      </c>
    </row>
    <row r="110" spans="1:17" ht="12.75">
      <c r="A110" s="120" t="s">
        <v>547</v>
      </c>
      <c r="B110" s="163" t="s">
        <v>548</v>
      </c>
      <c r="C110" s="152" t="s">
        <v>29</v>
      </c>
      <c r="D110" s="142" t="s">
        <v>549</v>
      </c>
      <c r="E110" s="142" t="s">
        <v>550</v>
      </c>
      <c r="F110" s="142" t="s">
        <v>251</v>
      </c>
      <c r="G110" s="164" t="s">
        <v>551</v>
      </c>
      <c r="H110" s="158">
        <v>0</v>
      </c>
      <c r="I110" s="153">
        <v>3360</v>
      </c>
      <c r="J110" s="153">
        <v>3360</v>
      </c>
      <c r="K110" s="123">
        <v>43118</v>
      </c>
      <c r="L110" s="124" t="s">
        <v>213</v>
      </c>
      <c r="M110" s="154">
        <v>7310215441</v>
      </c>
      <c r="N110" s="151" t="s">
        <v>552</v>
      </c>
      <c r="O110" s="165">
        <v>1.17808</v>
      </c>
      <c r="P110" s="156" t="s">
        <v>553</v>
      </c>
      <c r="Q110" s="120"/>
    </row>
    <row r="111" spans="1:17" ht="12.75">
      <c r="A111" s="120" t="s">
        <v>547</v>
      </c>
      <c r="B111" s="163" t="s">
        <v>548</v>
      </c>
      <c r="C111" s="152" t="s">
        <v>34</v>
      </c>
      <c r="D111" s="142" t="s">
        <v>549</v>
      </c>
      <c r="E111" s="142" t="s">
        <v>550</v>
      </c>
      <c r="F111" s="142" t="s">
        <v>251</v>
      </c>
      <c r="G111" s="164" t="s">
        <v>554</v>
      </c>
      <c r="H111" s="158">
        <v>0</v>
      </c>
      <c r="I111" s="153">
        <v>16800</v>
      </c>
      <c r="J111" s="153">
        <v>16800</v>
      </c>
      <c r="K111" s="123">
        <v>43118</v>
      </c>
      <c r="L111" s="124" t="s">
        <v>213</v>
      </c>
      <c r="M111" s="154">
        <v>7310215441</v>
      </c>
      <c r="N111" s="151" t="s">
        <v>555</v>
      </c>
      <c r="O111" s="165">
        <v>1.17808</v>
      </c>
      <c r="P111" s="156" t="s">
        <v>556</v>
      </c>
      <c r="Q111" s="120"/>
    </row>
    <row r="112" spans="1:17" ht="12.75">
      <c r="A112" s="120" t="s">
        <v>547</v>
      </c>
      <c r="B112" s="163" t="s">
        <v>548</v>
      </c>
      <c r="C112" s="152" t="s">
        <v>38</v>
      </c>
      <c r="D112" s="142" t="s">
        <v>549</v>
      </c>
      <c r="E112" s="142" t="s">
        <v>550</v>
      </c>
      <c r="F112" s="142" t="s">
        <v>251</v>
      </c>
      <c r="G112" s="164" t="s">
        <v>557</v>
      </c>
      <c r="H112" s="158">
        <v>0</v>
      </c>
      <c r="I112" s="153">
        <v>8400</v>
      </c>
      <c r="J112" s="153">
        <v>8400</v>
      </c>
      <c r="K112" s="123">
        <v>43118</v>
      </c>
      <c r="L112" s="124" t="s">
        <v>213</v>
      </c>
      <c r="M112" s="154">
        <v>7310215441</v>
      </c>
      <c r="N112" s="151" t="s">
        <v>558</v>
      </c>
      <c r="O112" s="165">
        <v>1.17808</v>
      </c>
      <c r="P112" s="156" t="s">
        <v>559</v>
      </c>
      <c r="Q112" s="120"/>
    </row>
    <row r="113" spans="1:17" ht="12.75">
      <c r="A113" s="166" t="s">
        <v>560</v>
      </c>
      <c r="B113" s="128" t="s">
        <v>391</v>
      </c>
      <c r="C113" s="167" t="s">
        <v>29</v>
      </c>
      <c r="D113" s="114" t="s">
        <v>561</v>
      </c>
      <c r="E113" s="114" t="s">
        <v>562</v>
      </c>
      <c r="F113" s="114" t="s">
        <v>251</v>
      </c>
      <c r="G113" s="114" t="s">
        <v>80</v>
      </c>
      <c r="H113" s="114">
        <v>840</v>
      </c>
      <c r="I113" s="114">
        <v>0</v>
      </c>
      <c r="J113" s="114">
        <v>840</v>
      </c>
      <c r="K113" s="130">
        <v>43153</v>
      </c>
      <c r="L113" s="131">
        <v>43190</v>
      </c>
      <c r="M113" s="168" t="s">
        <v>563</v>
      </c>
      <c r="N113" s="169" t="s">
        <v>564</v>
      </c>
      <c r="O113" s="170" t="s">
        <v>565</v>
      </c>
      <c r="P113" s="171" t="s">
        <v>566</v>
      </c>
      <c r="Q113" s="114"/>
    </row>
    <row r="114" spans="1:17" ht="12.75">
      <c r="A114" s="166" t="s">
        <v>560</v>
      </c>
      <c r="B114" s="128" t="s">
        <v>391</v>
      </c>
      <c r="C114" s="167" t="s">
        <v>34</v>
      </c>
      <c r="D114" s="114" t="s">
        <v>561</v>
      </c>
      <c r="E114" s="114" t="s">
        <v>562</v>
      </c>
      <c r="F114" s="114" t="s">
        <v>251</v>
      </c>
      <c r="G114" s="114" t="s">
        <v>86</v>
      </c>
      <c r="H114" s="172">
        <v>1680</v>
      </c>
      <c r="I114" s="114">
        <v>0</v>
      </c>
      <c r="J114" s="172">
        <v>1680</v>
      </c>
      <c r="K114" s="130">
        <v>43153</v>
      </c>
      <c r="L114" s="131">
        <v>43190</v>
      </c>
      <c r="M114" s="168" t="s">
        <v>563</v>
      </c>
      <c r="N114" s="169" t="s">
        <v>567</v>
      </c>
      <c r="O114" s="170" t="s">
        <v>565</v>
      </c>
      <c r="P114" s="171" t="s">
        <v>568</v>
      </c>
      <c r="Q114" s="114"/>
    </row>
    <row r="115" spans="1:17" ht="12.75">
      <c r="A115" s="166" t="s">
        <v>569</v>
      </c>
      <c r="B115" s="128" t="s">
        <v>570</v>
      </c>
      <c r="C115" s="167">
        <v>1</v>
      </c>
      <c r="D115" s="114" t="s">
        <v>571</v>
      </c>
      <c r="E115" s="114" t="s">
        <v>572</v>
      </c>
      <c r="F115" s="114" t="s">
        <v>573</v>
      </c>
      <c r="G115" s="114" t="s">
        <v>574</v>
      </c>
      <c r="H115" s="114">
        <v>96</v>
      </c>
      <c r="I115" s="114">
        <v>0</v>
      </c>
      <c r="J115" s="114">
        <v>96</v>
      </c>
      <c r="K115" s="130">
        <v>43153</v>
      </c>
      <c r="L115" s="131">
        <v>43190</v>
      </c>
      <c r="M115" s="168" t="s">
        <v>575</v>
      </c>
      <c r="N115" s="169" t="s">
        <v>576</v>
      </c>
      <c r="O115" s="170" t="s">
        <v>577</v>
      </c>
      <c r="P115" s="171" t="s">
        <v>578</v>
      </c>
      <c r="Q115" s="114"/>
    </row>
    <row r="116" spans="1:17" ht="38.25">
      <c r="A116" s="166" t="s">
        <v>579</v>
      </c>
      <c r="B116" s="173" t="s">
        <v>580</v>
      </c>
      <c r="C116" s="167">
        <v>1</v>
      </c>
      <c r="D116" s="114" t="s">
        <v>581</v>
      </c>
      <c r="E116" s="174" t="s">
        <v>582</v>
      </c>
      <c r="F116" s="174" t="s">
        <v>583</v>
      </c>
      <c r="G116" s="174" t="s">
        <v>182</v>
      </c>
      <c r="H116" s="172">
        <v>2340</v>
      </c>
      <c r="I116" s="114">
        <v>0</v>
      </c>
      <c r="J116" s="172">
        <v>2340</v>
      </c>
      <c r="K116" s="130">
        <v>43153</v>
      </c>
      <c r="L116" s="131">
        <v>43190</v>
      </c>
      <c r="M116" s="128">
        <v>7346603096</v>
      </c>
      <c r="N116" s="169" t="s">
        <v>584</v>
      </c>
      <c r="O116" s="170" t="s">
        <v>585</v>
      </c>
      <c r="P116" s="171" t="s">
        <v>586</v>
      </c>
      <c r="Q116" s="17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customWidth="1"/>
    <col min="13" max="13" width="12.140625" style="0" customWidth="1"/>
    <col min="14" max="14" width="12.00390625" style="0" customWidth="1"/>
    <col min="15" max="15" width="11.00390625" style="0" customWidth="1"/>
    <col min="16" max="16" width="49.28125" style="0" customWidth="1"/>
    <col min="17" max="17" width="20.8515625" style="0" customWidth="1"/>
  </cols>
  <sheetData>
    <row r="1" spans="1:17" ht="38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8" t="s">
        <v>10</v>
      </c>
      <c r="L1" s="9" t="s">
        <v>11</v>
      </c>
      <c r="M1" s="8" t="s">
        <v>12</v>
      </c>
      <c r="N1" s="10" t="s">
        <v>13</v>
      </c>
      <c r="O1" s="10" t="s">
        <v>14</v>
      </c>
      <c r="P1" s="11" t="s">
        <v>15</v>
      </c>
      <c r="Q1" s="12" t="s">
        <v>16</v>
      </c>
    </row>
    <row r="2" spans="1:17" ht="26.25">
      <c r="A2" s="135"/>
      <c r="B2" s="176" t="s">
        <v>17</v>
      </c>
      <c r="C2" s="177">
        <v>2</v>
      </c>
      <c r="D2" s="178" t="s">
        <v>587</v>
      </c>
      <c r="E2" s="178" t="s">
        <v>588</v>
      </c>
      <c r="F2" s="178" t="s">
        <v>589</v>
      </c>
      <c r="G2" s="179" t="s">
        <v>590</v>
      </c>
      <c r="H2" s="180">
        <v>3780</v>
      </c>
      <c r="I2" s="181"/>
      <c r="J2" s="182">
        <v>3780</v>
      </c>
      <c r="K2" s="183"/>
      <c r="L2" s="184">
        <v>43008</v>
      </c>
      <c r="M2" s="185" t="s">
        <v>591</v>
      </c>
      <c r="N2" s="134" t="s">
        <v>592</v>
      </c>
      <c r="O2" s="186">
        <v>196.15</v>
      </c>
      <c r="P2" s="187" t="s">
        <v>593</v>
      </c>
      <c r="Q2" s="135"/>
    </row>
    <row r="3" spans="1:17" ht="39">
      <c r="A3" s="135"/>
      <c r="B3" s="188" t="s">
        <v>594</v>
      </c>
      <c r="C3" s="177">
        <v>1</v>
      </c>
      <c r="D3" s="178" t="s">
        <v>595</v>
      </c>
      <c r="E3" s="178" t="s">
        <v>596</v>
      </c>
      <c r="F3" s="189" t="s">
        <v>30</v>
      </c>
      <c r="G3" s="179" t="s">
        <v>597</v>
      </c>
      <c r="H3" s="178"/>
      <c r="I3" s="190">
        <v>17010</v>
      </c>
      <c r="J3" s="191">
        <v>17010</v>
      </c>
      <c r="K3" s="183"/>
      <c r="L3" s="184">
        <v>43008</v>
      </c>
      <c r="M3" s="192">
        <v>7011459700</v>
      </c>
      <c r="N3" s="192">
        <v>43867011</v>
      </c>
      <c r="O3" s="193">
        <v>11.23624</v>
      </c>
      <c r="P3" s="194" t="s">
        <v>598</v>
      </c>
      <c r="Q3" s="135"/>
    </row>
    <row r="4" spans="1:17" ht="26.25">
      <c r="A4" s="135"/>
      <c r="B4" s="188" t="s">
        <v>594</v>
      </c>
      <c r="C4" s="177">
        <v>2</v>
      </c>
      <c r="D4" s="178" t="s">
        <v>595</v>
      </c>
      <c r="E4" s="178" t="s">
        <v>596</v>
      </c>
      <c r="F4" s="189" t="s">
        <v>30</v>
      </c>
      <c r="G4" s="179" t="s">
        <v>171</v>
      </c>
      <c r="H4" s="178"/>
      <c r="I4" s="190">
        <v>70560</v>
      </c>
      <c r="J4" s="191">
        <v>70560</v>
      </c>
      <c r="K4" s="183"/>
      <c r="L4" s="184">
        <v>43008</v>
      </c>
      <c r="M4" s="134" t="s">
        <v>599</v>
      </c>
      <c r="N4" s="134">
        <v>43867023</v>
      </c>
      <c r="O4" s="193">
        <v>11.23624</v>
      </c>
      <c r="P4" s="187" t="s">
        <v>600</v>
      </c>
      <c r="Q4" s="135"/>
    </row>
    <row r="5" spans="1:17" ht="15">
      <c r="A5" s="135"/>
      <c r="B5" s="188" t="s">
        <v>601</v>
      </c>
      <c r="C5" s="177">
        <v>1</v>
      </c>
      <c r="D5" s="178" t="s">
        <v>602</v>
      </c>
      <c r="E5" s="178" t="s">
        <v>603</v>
      </c>
      <c r="F5" s="189" t="s">
        <v>604</v>
      </c>
      <c r="G5" s="179" t="s">
        <v>182</v>
      </c>
      <c r="H5" s="178">
        <v>400</v>
      </c>
      <c r="I5" s="190">
        <v>1260</v>
      </c>
      <c r="J5" s="191">
        <v>1660</v>
      </c>
      <c r="K5" s="183"/>
      <c r="L5" s="184">
        <v>43008</v>
      </c>
      <c r="M5" s="192" t="s">
        <v>605</v>
      </c>
      <c r="N5" s="192" t="s">
        <v>606</v>
      </c>
      <c r="O5" s="193">
        <v>880.62</v>
      </c>
      <c r="P5" s="194" t="s">
        <v>607</v>
      </c>
      <c r="Q5" s="135"/>
    </row>
    <row r="6" spans="1:17" ht="15">
      <c r="A6" s="135"/>
      <c r="B6" s="188" t="s">
        <v>601</v>
      </c>
      <c r="C6" s="177">
        <v>2</v>
      </c>
      <c r="D6" s="178" t="s">
        <v>608</v>
      </c>
      <c r="E6" s="178" t="s">
        <v>609</v>
      </c>
      <c r="F6" s="189" t="s">
        <v>610</v>
      </c>
      <c r="G6" s="179" t="s">
        <v>611</v>
      </c>
      <c r="H6" s="178">
        <v>600</v>
      </c>
      <c r="I6" s="190"/>
      <c r="J6" s="191">
        <v>600</v>
      </c>
      <c r="K6" s="183"/>
      <c r="L6" s="184">
        <v>43008</v>
      </c>
      <c r="M6" s="134" t="s">
        <v>612</v>
      </c>
      <c r="N6" s="134" t="s">
        <v>613</v>
      </c>
      <c r="O6" s="193">
        <v>27.53</v>
      </c>
      <c r="P6" s="187" t="s">
        <v>614</v>
      </c>
      <c r="Q6" s="135"/>
    </row>
    <row r="7" spans="1:17" ht="15">
      <c r="A7" s="135"/>
      <c r="B7" s="188" t="s">
        <v>615</v>
      </c>
      <c r="C7" s="177">
        <v>1</v>
      </c>
      <c r="D7" s="178" t="s">
        <v>358</v>
      </c>
      <c r="E7" s="178" t="s">
        <v>359</v>
      </c>
      <c r="F7" s="189" t="s">
        <v>360</v>
      </c>
      <c r="G7" s="179" t="s">
        <v>616</v>
      </c>
      <c r="H7" s="178"/>
      <c r="I7" s="190">
        <v>3465</v>
      </c>
      <c r="J7" s="191">
        <v>3465</v>
      </c>
      <c r="K7" s="183"/>
      <c r="L7" s="184">
        <v>43008</v>
      </c>
      <c r="M7" s="192" t="s">
        <v>617</v>
      </c>
      <c r="N7" s="192" t="s">
        <v>362</v>
      </c>
      <c r="O7" s="193">
        <v>27.095</v>
      </c>
      <c r="P7" s="194" t="s">
        <v>618</v>
      </c>
      <c r="Q7" s="135"/>
    </row>
    <row r="8" spans="1:17" ht="26.25">
      <c r="A8" s="135"/>
      <c r="B8" s="188" t="s">
        <v>96</v>
      </c>
      <c r="C8" s="177">
        <v>7</v>
      </c>
      <c r="D8" s="178" t="s">
        <v>619</v>
      </c>
      <c r="E8" s="178" t="s">
        <v>620</v>
      </c>
      <c r="F8" s="189" t="s">
        <v>30</v>
      </c>
      <c r="G8" s="179" t="s">
        <v>621</v>
      </c>
      <c r="H8" s="178"/>
      <c r="I8" s="190">
        <v>5292</v>
      </c>
      <c r="J8" s="191">
        <v>5292</v>
      </c>
      <c r="K8" s="183"/>
      <c r="L8" s="184">
        <v>43008</v>
      </c>
      <c r="M8" s="192" t="s">
        <v>622</v>
      </c>
      <c r="N8" s="192" t="s">
        <v>623</v>
      </c>
      <c r="O8" s="193">
        <v>1.95107</v>
      </c>
      <c r="P8" s="194" t="s">
        <v>624</v>
      </c>
      <c r="Q8" s="135"/>
    </row>
    <row r="9" spans="1:17" ht="26.25">
      <c r="A9" s="135"/>
      <c r="B9" s="188" t="s">
        <v>96</v>
      </c>
      <c r="C9" s="177">
        <v>8</v>
      </c>
      <c r="D9" s="178" t="s">
        <v>619</v>
      </c>
      <c r="E9" s="178" t="s">
        <v>620</v>
      </c>
      <c r="F9" s="189" t="s">
        <v>30</v>
      </c>
      <c r="G9" s="179" t="s">
        <v>625</v>
      </c>
      <c r="H9" s="178"/>
      <c r="I9" s="190">
        <v>62622</v>
      </c>
      <c r="J9" s="191">
        <v>62622</v>
      </c>
      <c r="K9" s="183"/>
      <c r="L9" s="184">
        <v>43008</v>
      </c>
      <c r="M9" s="192" t="s">
        <v>626</v>
      </c>
      <c r="N9" s="192" t="s">
        <v>627</v>
      </c>
      <c r="O9" s="193">
        <v>1.95107</v>
      </c>
      <c r="P9" s="194" t="s">
        <v>628</v>
      </c>
      <c r="Q9" s="135"/>
    </row>
    <row r="10" spans="1:17" ht="26.25">
      <c r="A10" s="135"/>
      <c r="B10" s="188" t="s">
        <v>96</v>
      </c>
      <c r="C10" s="177">
        <v>9</v>
      </c>
      <c r="D10" s="178" t="s">
        <v>619</v>
      </c>
      <c r="E10" s="178" t="s">
        <v>620</v>
      </c>
      <c r="F10" s="189" t="s">
        <v>30</v>
      </c>
      <c r="G10" s="179" t="s">
        <v>629</v>
      </c>
      <c r="H10" s="178"/>
      <c r="I10" s="190">
        <v>105840</v>
      </c>
      <c r="J10" s="191">
        <v>105840</v>
      </c>
      <c r="K10" s="183"/>
      <c r="L10" s="184">
        <v>43008</v>
      </c>
      <c r="M10" s="192" t="s">
        <v>630</v>
      </c>
      <c r="N10" s="192" t="s">
        <v>631</v>
      </c>
      <c r="O10" s="193">
        <v>1.95107</v>
      </c>
      <c r="P10" s="194" t="s">
        <v>632</v>
      </c>
      <c r="Q10" s="135"/>
    </row>
    <row r="11" spans="1:17" ht="26.25">
      <c r="A11" s="135"/>
      <c r="B11" s="188" t="s">
        <v>143</v>
      </c>
      <c r="C11" s="177">
        <v>1</v>
      </c>
      <c r="D11" s="178" t="s">
        <v>633</v>
      </c>
      <c r="E11" s="178" t="s">
        <v>145</v>
      </c>
      <c r="F11" s="189" t="s">
        <v>589</v>
      </c>
      <c r="G11" s="179" t="s">
        <v>634</v>
      </c>
      <c r="H11" s="178">
        <v>315</v>
      </c>
      <c r="I11" s="190">
        <v>31500</v>
      </c>
      <c r="J11" s="191">
        <v>31815</v>
      </c>
      <c r="K11" s="183"/>
      <c r="L11" s="184">
        <v>43008</v>
      </c>
      <c r="M11" s="192" t="s">
        <v>635</v>
      </c>
      <c r="N11" s="192" t="s">
        <v>636</v>
      </c>
      <c r="O11" s="193">
        <v>9</v>
      </c>
      <c r="P11" s="194" t="s">
        <v>637</v>
      </c>
      <c r="Q11" s="135" t="s">
        <v>103</v>
      </c>
    </row>
    <row r="12" spans="1:17" ht="26.25">
      <c r="A12" s="135"/>
      <c r="B12" s="188" t="s">
        <v>143</v>
      </c>
      <c r="C12" s="177">
        <v>2</v>
      </c>
      <c r="D12" s="178" t="s">
        <v>638</v>
      </c>
      <c r="E12" s="178" t="s">
        <v>639</v>
      </c>
      <c r="F12" s="189" t="s">
        <v>640</v>
      </c>
      <c r="G12" s="179" t="s">
        <v>641</v>
      </c>
      <c r="H12" s="178">
        <v>1900</v>
      </c>
      <c r="I12" s="190"/>
      <c r="J12" s="191">
        <v>1900</v>
      </c>
      <c r="K12" s="183"/>
      <c r="L12" s="184">
        <v>43008</v>
      </c>
      <c r="M12" s="192" t="s">
        <v>642</v>
      </c>
      <c r="N12" s="192" t="s">
        <v>643</v>
      </c>
      <c r="O12" s="193">
        <v>181.94</v>
      </c>
      <c r="P12" s="194" t="s">
        <v>644</v>
      </c>
      <c r="Q12" s="135"/>
    </row>
    <row r="13" spans="1:17" ht="26.25">
      <c r="A13" s="135"/>
      <c r="B13" s="188" t="s">
        <v>143</v>
      </c>
      <c r="C13" s="177">
        <v>2</v>
      </c>
      <c r="D13" s="178" t="s">
        <v>638</v>
      </c>
      <c r="E13" s="178" t="s">
        <v>639</v>
      </c>
      <c r="F13" s="189" t="s">
        <v>640</v>
      </c>
      <c r="G13" s="179" t="s">
        <v>641</v>
      </c>
      <c r="H13" s="178"/>
      <c r="I13" s="190"/>
      <c r="J13" s="191"/>
      <c r="K13" s="183"/>
      <c r="L13" s="184"/>
      <c r="M13" s="192"/>
      <c r="N13" s="192" t="s">
        <v>645</v>
      </c>
      <c r="O13" s="193"/>
      <c r="P13" s="194" t="s">
        <v>644</v>
      </c>
      <c r="Q13" s="135"/>
    </row>
    <row r="14" spans="1:17" ht="26.25">
      <c r="A14" s="135"/>
      <c r="B14" s="188" t="s">
        <v>143</v>
      </c>
      <c r="C14" s="177">
        <v>3</v>
      </c>
      <c r="D14" s="178" t="s">
        <v>638</v>
      </c>
      <c r="E14" s="178" t="s">
        <v>639</v>
      </c>
      <c r="F14" s="189" t="s">
        <v>640</v>
      </c>
      <c r="G14" s="179" t="s">
        <v>646</v>
      </c>
      <c r="H14" s="178">
        <v>1900</v>
      </c>
      <c r="I14" s="190"/>
      <c r="J14" s="191">
        <v>1900</v>
      </c>
      <c r="K14" s="183"/>
      <c r="L14" s="184">
        <v>43008</v>
      </c>
      <c r="M14" s="192" t="s">
        <v>647</v>
      </c>
      <c r="N14" s="192" t="s">
        <v>648</v>
      </c>
      <c r="O14" s="193">
        <v>181.94</v>
      </c>
      <c r="P14" s="194" t="s">
        <v>649</v>
      </c>
      <c r="Q14" s="135"/>
    </row>
    <row r="15" spans="1:17" ht="26.25">
      <c r="A15" s="135"/>
      <c r="B15" s="188" t="s">
        <v>143</v>
      </c>
      <c r="C15" s="177">
        <v>3</v>
      </c>
      <c r="D15" s="178" t="s">
        <v>638</v>
      </c>
      <c r="E15" s="178" t="s">
        <v>639</v>
      </c>
      <c r="F15" s="189" t="s">
        <v>640</v>
      </c>
      <c r="G15" s="179" t="s">
        <v>646</v>
      </c>
      <c r="H15" s="178"/>
      <c r="I15" s="190"/>
      <c r="J15" s="191"/>
      <c r="K15" s="183"/>
      <c r="L15" s="184"/>
      <c r="M15" s="192"/>
      <c r="N15" s="192" t="s">
        <v>650</v>
      </c>
      <c r="O15" s="193"/>
      <c r="P15" s="194" t="s">
        <v>649</v>
      </c>
      <c r="Q15" s="135"/>
    </row>
    <row r="16" spans="1:17" ht="15">
      <c r="A16" s="135"/>
      <c r="B16" s="188" t="s">
        <v>651</v>
      </c>
      <c r="C16" s="177">
        <v>1</v>
      </c>
      <c r="D16" s="178" t="s">
        <v>438</v>
      </c>
      <c r="E16" s="178" t="s">
        <v>652</v>
      </c>
      <c r="F16" s="189" t="s">
        <v>653</v>
      </c>
      <c r="G16" s="179" t="s">
        <v>440</v>
      </c>
      <c r="H16" s="178">
        <v>840</v>
      </c>
      <c r="I16" s="190"/>
      <c r="J16" s="191">
        <v>840</v>
      </c>
      <c r="K16" s="183"/>
      <c r="L16" s="184">
        <v>43008</v>
      </c>
      <c r="M16" s="192">
        <v>7022408268</v>
      </c>
      <c r="N16" s="192" t="s">
        <v>442</v>
      </c>
      <c r="O16" s="193">
        <v>846.61539</v>
      </c>
      <c r="P16" s="194" t="s">
        <v>654</v>
      </c>
      <c r="Q16" s="135"/>
    </row>
    <row r="17" spans="1:17" ht="26.25">
      <c r="A17" s="135"/>
      <c r="B17" s="188" t="s">
        <v>655</v>
      </c>
      <c r="C17" s="177">
        <v>1</v>
      </c>
      <c r="D17" s="178" t="s">
        <v>656</v>
      </c>
      <c r="E17" s="178" t="s">
        <v>657</v>
      </c>
      <c r="F17" s="189" t="s">
        <v>658</v>
      </c>
      <c r="G17" s="179" t="s">
        <v>659</v>
      </c>
      <c r="H17" s="178">
        <v>600</v>
      </c>
      <c r="I17" s="190"/>
      <c r="J17" s="191">
        <v>600</v>
      </c>
      <c r="K17" s="183"/>
      <c r="L17" s="184">
        <v>43008</v>
      </c>
      <c r="M17" s="192" t="s">
        <v>660</v>
      </c>
      <c r="N17" s="192" t="s">
        <v>661</v>
      </c>
      <c r="O17" s="193">
        <v>22.23</v>
      </c>
      <c r="P17" s="194" t="s">
        <v>662</v>
      </c>
      <c r="Q17" s="135"/>
    </row>
    <row r="18" spans="1:17" ht="39">
      <c r="A18" s="135"/>
      <c r="B18" s="188" t="s">
        <v>655</v>
      </c>
      <c r="C18" s="177">
        <v>2</v>
      </c>
      <c r="D18" s="178" t="s">
        <v>663</v>
      </c>
      <c r="E18" s="178" t="s">
        <v>664</v>
      </c>
      <c r="F18" s="189" t="s">
        <v>658</v>
      </c>
      <c r="G18" s="179" t="s">
        <v>665</v>
      </c>
      <c r="H18" s="178">
        <v>600</v>
      </c>
      <c r="I18" s="190"/>
      <c r="J18" s="191">
        <v>600</v>
      </c>
      <c r="K18" s="183"/>
      <c r="L18" s="184">
        <v>43008</v>
      </c>
      <c r="M18" s="192">
        <v>7022530714</v>
      </c>
      <c r="N18" s="192" t="s">
        <v>666</v>
      </c>
      <c r="O18" s="193">
        <v>36.55</v>
      </c>
      <c r="P18" s="194" t="s">
        <v>667</v>
      </c>
      <c r="Q18" s="135"/>
    </row>
    <row r="19" spans="1:17" ht="15">
      <c r="A19" s="135"/>
      <c r="B19" s="188" t="s">
        <v>655</v>
      </c>
      <c r="C19" s="177">
        <v>3</v>
      </c>
      <c r="D19" s="178" t="s">
        <v>668</v>
      </c>
      <c r="E19" s="178" t="s">
        <v>669</v>
      </c>
      <c r="F19" s="189" t="s">
        <v>670</v>
      </c>
      <c r="G19" s="179" t="s">
        <v>671</v>
      </c>
      <c r="H19" s="178">
        <v>300</v>
      </c>
      <c r="I19" s="190"/>
      <c r="J19" s="191">
        <v>300</v>
      </c>
      <c r="K19" s="183"/>
      <c r="L19" s="184">
        <v>43008</v>
      </c>
      <c r="M19" s="192" t="s">
        <v>672</v>
      </c>
      <c r="N19" s="192" t="s">
        <v>673</v>
      </c>
      <c r="O19" s="193">
        <v>1006.855</v>
      </c>
      <c r="P19" s="194" t="s">
        <v>674</v>
      </c>
      <c r="Q19" s="135"/>
    </row>
    <row r="20" spans="1:17" ht="15">
      <c r="A20" s="135"/>
      <c r="B20" s="188" t="s">
        <v>675</v>
      </c>
      <c r="C20" s="177">
        <v>1</v>
      </c>
      <c r="D20" s="178" t="s">
        <v>676</v>
      </c>
      <c r="E20" s="178" t="s">
        <v>677</v>
      </c>
      <c r="F20" s="189" t="s">
        <v>653</v>
      </c>
      <c r="G20" s="179" t="s">
        <v>39</v>
      </c>
      <c r="H20" s="178">
        <v>840</v>
      </c>
      <c r="I20" s="190"/>
      <c r="J20" s="191">
        <v>840</v>
      </c>
      <c r="K20" s="183"/>
      <c r="L20" s="184">
        <v>43008</v>
      </c>
      <c r="M20" s="192" t="s">
        <v>678</v>
      </c>
      <c r="N20" s="192" t="s">
        <v>679</v>
      </c>
      <c r="O20" s="193">
        <v>576.9218</v>
      </c>
      <c r="P20" s="194" t="s">
        <v>680</v>
      </c>
      <c r="Q20" s="135"/>
    </row>
    <row r="21" spans="1:17" ht="15">
      <c r="A21" s="135"/>
      <c r="B21" s="188" t="s">
        <v>675</v>
      </c>
      <c r="C21" s="177">
        <v>2</v>
      </c>
      <c r="D21" s="178" t="s">
        <v>676</v>
      </c>
      <c r="E21" s="178" t="s">
        <v>677</v>
      </c>
      <c r="F21" s="189" t="s">
        <v>653</v>
      </c>
      <c r="G21" s="179" t="s">
        <v>46</v>
      </c>
      <c r="H21" s="178">
        <v>840</v>
      </c>
      <c r="I21" s="190"/>
      <c r="J21" s="191">
        <v>840</v>
      </c>
      <c r="K21" s="183"/>
      <c r="L21" s="184">
        <v>43008</v>
      </c>
      <c r="M21" s="192">
        <v>7022505274</v>
      </c>
      <c r="N21" s="192" t="s">
        <v>681</v>
      </c>
      <c r="O21" s="193">
        <v>576.9218</v>
      </c>
      <c r="P21" s="194" t="s">
        <v>682</v>
      </c>
      <c r="Q21" s="135"/>
    </row>
    <row r="22" spans="1:17" ht="15">
      <c r="A22" s="135"/>
      <c r="B22" s="188" t="s">
        <v>675</v>
      </c>
      <c r="C22" s="177">
        <v>3</v>
      </c>
      <c r="D22" s="178" t="s">
        <v>676</v>
      </c>
      <c r="E22" s="178" t="s">
        <v>677</v>
      </c>
      <c r="F22" s="189" t="s">
        <v>653</v>
      </c>
      <c r="G22" s="179" t="s">
        <v>156</v>
      </c>
      <c r="H22" s="178">
        <v>840</v>
      </c>
      <c r="I22" s="190"/>
      <c r="J22" s="191">
        <v>840</v>
      </c>
      <c r="K22" s="183"/>
      <c r="L22" s="184">
        <v>43008</v>
      </c>
      <c r="M22" s="192" t="s">
        <v>683</v>
      </c>
      <c r="N22" s="192" t="s">
        <v>684</v>
      </c>
      <c r="O22" s="193">
        <v>576.9218</v>
      </c>
      <c r="P22" s="194" t="s">
        <v>685</v>
      </c>
      <c r="Q22" s="135"/>
    </row>
    <row r="23" spans="1:17" ht="39">
      <c r="A23" s="135"/>
      <c r="B23" s="188" t="s">
        <v>686</v>
      </c>
      <c r="C23" s="177">
        <v>1</v>
      </c>
      <c r="D23" s="178" t="s">
        <v>687</v>
      </c>
      <c r="E23" s="178" t="s">
        <v>688</v>
      </c>
      <c r="F23" s="189" t="s">
        <v>689</v>
      </c>
      <c r="G23" s="179" t="s">
        <v>690</v>
      </c>
      <c r="H23" s="178">
        <v>150000</v>
      </c>
      <c r="I23" s="190"/>
      <c r="J23" s="191">
        <v>150000</v>
      </c>
      <c r="K23" s="183"/>
      <c r="L23" s="184">
        <v>43008</v>
      </c>
      <c r="M23" s="192" t="s">
        <v>691</v>
      </c>
      <c r="N23" s="192" t="s">
        <v>692</v>
      </c>
      <c r="O23" s="193">
        <v>12.319</v>
      </c>
      <c r="P23" s="194" t="s">
        <v>693</v>
      </c>
      <c r="Q23" s="135"/>
    </row>
    <row r="24" spans="1:17" ht="39">
      <c r="A24" s="135"/>
      <c r="B24" s="188" t="s">
        <v>686</v>
      </c>
      <c r="C24" s="177">
        <v>2</v>
      </c>
      <c r="D24" s="178" t="s">
        <v>687</v>
      </c>
      <c r="E24" s="178" t="s">
        <v>688</v>
      </c>
      <c r="F24" s="189" t="s">
        <v>689</v>
      </c>
      <c r="G24" s="179" t="s">
        <v>694</v>
      </c>
      <c r="H24" s="178">
        <v>150000</v>
      </c>
      <c r="I24" s="190"/>
      <c r="J24" s="191">
        <v>150000</v>
      </c>
      <c r="K24" s="183"/>
      <c r="L24" s="184">
        <v>43008</v>
      </c>
      <c r="M24" s="192" t="s">
        <v>695</v>
      </c>
      <c r="N24" s="192" t="s">
        <v>696</v>
      </c>
      <c r="O24" s="193">
        <v>12.319</v>
      </c>
      <c r="P24" s="194" t="s">
        <v>697</v>
      </c>
      <c r="Q24" s="135"/>
    </row>
    <row r="25" spans="1:17" ht="64.5">
      <c r="A25" s="135"/>
      <c r="B25" s="188" t="s">
        <v>686</v>
      </c>
      <c r="C25" s="177">
        <v>3</v>
      </c>
      <c r="D25" s="178" t="s">
        <v>698</v>
      </c>
      <c r="E25" s="178" t="s">
        <v>699</v>
      </c>
      <c r="F25" s="189" t="s">
        <v>689</v>
      </c>
      <c r="G25" s="179" t="s">
        <v>700</v>
      </c>
      <c r="H25" s="178">
        <v>150000</v>
      </c>
      <c r="I25" s="190"/>
      <c r="J25" s="191">
        <v>150000</v>
      </c>
      <c r="K25" s="183"/>
      <c r="L25" s="184">
        <v>43008</v>
      </c>
      <c r="M25" s="192" t="s">
        <v>701</v>
      </c>
      <c r="N25" s="192" t="s">
        <v>702</v>
      </c>
      <c r="O25" s="193">
        <v>24.13334</v>
      </c>
      <c r="P25" s="194" t="s">
        <v>703</v>
      </c>
      <c r="Q25" s="135"/>
    </row>
    <row r="26" spans="1:17" ht="39">
      <c r="A26" s="188"/>
      <c r="B26" s="188" t="s">
        <v>704</v>
      </c>
      <c r="C26" s="177">
        <v>1</v>
      </c>
      <c r="D26" s="178" t="s">
        <v>705</v>
      </c>
      <c r="E26" s="178" t="s">
        <v>706</v>
      </c>
      <c r="F26" s="189" t="s">
        <v>30</v>
      </c>
      <c r="G26" s="179" t="s">
        <v>707</v>
      </c>
      <c r="H26" s="178">
        <v>30870</v>
      </c>
      <c r="I26" s="190"/>
      <c r="J26" s="191">
        <v>30870</v>
      </c>
      <c r="K26" s="183"/>
      <c r="L26" s="184">
        <v>43008</v>
      </c>
      <c r="M26" s="192" t="s">
        <v>708</v>
      </c>
      <c r="N26" s="192" t="s">
        <v>709</v>
      </c>
      <c r="O26" s="193">
        <v>107.14286</v>
      </c>
      <c r="P26" s="194" t="s">
        <v>710</v>
      </c>
      <c r="Q26" s="114"/>
    </row>
    <row r="27" spans="1:17" ht="15">
      <c r="A27" s="188" t="s">
        <v>711</v>
      </c>
      <c r="B27" s="188" t="s">
        <v>712</v>
      </c>
      <c r="C27" s="177">
        <v>1</v>
      </c>
      <c r="D27" s="178" t="s">
        <v>26</v>
      </c>
      <c r="E27" s="178" t="s">
        <v>27</v>
      </c>
      <c r="F27" s="189" t="s">
        <v>713</v>
      </c>
      <c r="G27" s="179"/>
      <c r="H27" s="178"/>
      <c r="I27" s="190"/>
      <c r="J27" s="191"/>
      <c r="K27" s="183">
        <v>42905</v>
      </c>
      <c r="L27" s="184">
        <v>43008</v>
      </c>
      <c r="M27" s="192" t="s">
        <v>714</v>
      </c>
      <c r="N27" s="192"/>
      <c r="O27" s="193"/>
      <c r="P27" s="194"/>
      <c r="Q27" s="114"/>
    </row>
    <row r="28" spans="1:17" ht="15">
      <c r="A28" s="188" t="s">
        <v>711</v>
      </c>
      <c r="B28" s="188" t="s">
        <v>712</v>
      </c>
      <c r="C28" s="177" t="s">
        <v>29</v>
      </c>
      <c r="D28" s="178" t="s">
        <v>26</v>
      </c>
      <c r="E28" s="178" t="s">
        <v>27</v>
      </c>
      <c r="F28" s="189" t="s">
        <v>713</v>
      </c>
      <c r="G28" s="179" t="s">
        <v>715</v>
      </c>
      <c r="H28" s="178">
        <v>3005</v>
      </c>
      <c r="I28" s="190">
        <v>36000</v>
      </c>
      <c r="J28" s="191">
        <v>39005</v>
      </c>
      <c r="K28" s="183">
        <v>42905</v>
      </c>
      <c r="L28" s="184">
        <v>43008</v>
      </c>
      <c r="M28" s="192" t="s">
        <v>714</v>
      </c>
      <c r="N28" s="192" t="s">
        <v>716</v>
      </c>
      <c r="O28" s="193">
        <v>1</v>
      </c>
      <c r="P28" s="194" t="s">
        <v>717</v>
      </c>
      <c r="Q28" s="114"/>
    </row>
    <row r="29" spans="1:17" ht="15">
      <c r="A29" s="188" t="s">
        <v>711</v>
      </c>
      <c r="B29" s="188" t="s">
        <v>712</v>
      </c>
      <c r="C29" s="177" t="s">
        <v>34</v>
      </c>
      <c r="D29" s="178" t="s">
        <v>26</v>
      </c>
      <c r="E29" s="178" t="s">
        <v>27</v>
      </c>
      <c r="F29" s="189" t="s">
        <v>713</v>
      </c>
      <c r="G29" s="179" t="s">
        <v>35</v>
      </c>
      <c r="H29" s="178">
        <v>48555</v>
      </c>
      <c r="I29" s="190">
        <v>108000</v>
      </c>
      <c r="J29" s="191">
        <v>156555</v>
      </c>
      <c r="K29" s="183">
        <v>42905</v>
      </c>
      <c r="L29" s="184">
        <v>43008</v>
      </c>
      <c r="M29" s="192" t="s">
        <v>714</v>
      </c>
      <c r="N29" s="192" t="s">
        <v>718</v>
      </c>
      <c r="O29" s="193">
        <v>1.37</v>
      </c>
      <c r="P29" s="194" t="s">
        <v>719</v>
      </c>
      <c r="Q29" s="114"/>
    </row>
    <row r="30" spans="1:17" ht="15">
      <c r="A30" s="188" t="s">
        <v>711</v>
      </c>
      <c r="B30" s="188" t="s">
        <v>712</v>
      </c>
      <c r="C30" s="177" t="s">
        <v>38</v>
      </c>
      <c r="D30" s="178" t="s">
        <v>26</v>
      </c>
      <c r="E30" s="178" t="s">
        <v>27</v>
      </c>
      <c r="F30" s="189" t="s">
        <v>713</v>
      </c>
      <c r="G30" s="179" t="s">
        <v>86</v>
      </c>
      <c r="H30" s="178">
        <v>3164</v>
      </c>
      <c r="I30" s="190">
        <v>24000</v>
      </c>
      <c r="J30" s="191">
        <v>27164</v>
      </c>
      <c r="K30" s="183">
        <v>42905</v>
      </c>
      <c r="L30" s="184">
        <v>43008</v>
      </c>
      <c r="M30" s="192" t="s">
        <v>714</v>
      </c>
      <c r="N30" s="192" t="s">
        <v>720</v>
      </c>
      <c r="O30" s="193">
        <v>5.5</v>
      </c>
      <c r="P30" s="194" t="s">
        <v>721</v>
      </c>
      <c r="Q30" s="114"/>
    </row>
    <row r="31" spans="1:17" ht="26.25">
      <c r="A31" s="188" t="s">
        <v>722</v>
      </c>
      <c r="B31" s="188" t="s">
        <v>723</v>
      </c>
      <c r="C31" s="177">
        <v>2</v>
      </c>
      <c r="D31" s="178" t="s">
        <v>351</v>
      </c>
      <c r="E31" s="178" t="s">
        <v>352</v>
      </c>
      <c r="F31" s="189" t="s">
        <v>30</v>
      </c>
      <c r="G31" s="179" t="s">
        <v>353</v>
      </c>
      <c r="H31" s="178">
        <v>40</v>
      </c>
      <c r="I31" s="190">
        <v>6000</v>
      </c>
      <c r="J31" s="191">
        <v>6040</v>
      </c>
      <c r="K31" s="183">
        <v>42905</v>
      </c>
      <c r="L31" s="184">
        <v>43008</v>
      </c>
      <c r="M31" s="192" t="s">
        <v>724</v>
      </c>
      <c r="N31" s="192" t="s">
        <v>354</v>
      </c>
      <c r="O31" s="193">
        <v>4.6266</v>
      </c>
      <c r="P31" s="194" t="s">
        <v>725</v>
      </c>
      <c r="Q31" s="114"/>
    </row>
    <row r="32" spans="1:17" ht="26.25">
      <c r="A32" s="188" t="s">
        <v>726</v>
      </c>
      <c r="B32" s="188" t="s">
        <v>727</v>
      </c>
      <c r="C32" s="177">
        <v>1</v>
      </c>
      <c r="D32" s="178" t="s">
        <v>421</v>
      </c>
      <c r="E32" s="178" t="s">
        <v>728</v>
      </c>
      <c r="F32" s="189" t="s">
        <v>251</v>
      </c>
      <c r="G32" s="179" t="s">
        <v>729</v>
      </c>
      <c r="H32" s="178">
        <v>2800</v>
      </c>
      <c r="I32" s="190"/>
      <c r="J32" s="191">
        <v>2800</v>
      </c>
      <c r="K32" s="183">
        <v>42922</v>
      </c>
      <c r="L32" s="184">
        <v>43008</v>
      </c>
      <c r="M32" s="192">
        <v>7108224402</v>
      </c>
      <c r="N32" s="192" t="s">
        <v>730</v>
      </c>
      <c r="O32" s="193">
        <v>595.23821</v>
      </c>
      <c r="P32" s="194" t="s">
        <v>731</v>
      </c>
      <c r="Q32" s="114"/>
    </row>
    <row r="33" spans="1:17" ht="15">
      <c r="A33" s="188" t="s">
        <v>732</v>
      </c>
      <c r="B33" s="188" t="s">
        <v>733</v>
      </c>
      <c r="C33" s="177">
        <v>1</v>
      </c>
      <c r="D33" s="178" t="s">
        <v>734</v>
      </c>
      <c r="E33" s="178" t="s">
        <v>735</v>
      </c>
      <c r="F33" s="189" t="s">
        <v>251</v>
      </c>
      <c r="G33" s="179" t="s">
        <v>535</v>
      </c>
      <c r="H33" s="178">
        <v>100000</v>
      </c>
      <c r="I33" s="190">
        <v>873600</v>
      </c>
      <c r="J33" s="191">
        <v>973600</v>
      </c>
      <c r="K33" s="183">
        <v>42944</v>
      </c>
      <c r="L33" s="184">
        <v>43008</v>
      </c>
      <c r="M33" s="192" t="s">
        <v>736</v>
      </c>
      <c r="N33" s="192" t="s">
        <v>737</v>
      </c>
      <c r="O33" s="193">
        <v>0.9575</v>
      </c>
      <c r="P33" s="194" t="s">
        <v>738</v>
      </c>
      <c r="Q33" s="114"/>
    </row>
    <row r="34" spans="1:17" ht="15">
      <c r="A34" s="188" t="s">
        <v>739</v>
      </c>
      <c r="B34" s="188" t="s">
        <v>318</v>
      </c>
      <c r="C34" s="177">
        <v>1</v>
      </c>
      <c r="D34" s="178" t="s">
        <v>319</v>
      </c>
      <c r="E34" s="178" t="s">
        <v>320</v>
      </c>
      <c r="F34" s="189" t="s">
        <v>321</v>
      </c>
      <c r="G34" s="179" t="s">
        <v>46</v>
      </c>
      <c r="H34" s="178"/>
      <c r="I34" s="190">
        <v>6000</v>
      </c>
      <c r="J34" s="191">
        <v>6000</v>
      </c>
      <c r="K34" s="183">
        <v>42944</v>
      </c>
      <c r="L34" s="184">
        <v>43008</v>
      </c>
      <c r="M34" s="192" t="s">
        <v>740</v>
      </c>
      <c r="N34" s="192" t="s">
        <v>322</v>
      </c>
      <c r="O34" s="193">
        <v>2.0481</v>
      </c>
      <c r="P34" s="194" t="s">
        <v>323</v>
      </c>
      <c r="Q34" s="114"/>
    </row>
    <row r="35" spans="1:17" ht="15">
      <c r="A35" s="188" t="s">
        <v>741</v>
      </c>
      <c r="B35" s="188" t="s">
        <v>742</v>
      </c>
      <c r="C35" s="177">
        <v>1</v>
      </c>
      <c r="D35" s="178" t="s">
        <v>743</v>
      </c>
      <c r="E35" s="178" t="s">
        <v>744</v>
      </c>
      <c r="F35" s="189"/>
      <c r="G35" s="179"/>
      <c r="H35" s="178"/>
      <c r="I35" s="179"/>
      <c r="J35" s="179"/>
      <c r="K35" s="183">
        <v>42944</v>
      </c>
      <c r="L35" s="179"/>
      <c r="M35" s="179">
        <v>7114815313</v>
      </c>
      <c r="N35" s="192"/>
      <c r="O35" s="193"/>
      <c r="P35" s="194"/>
      <c r="Q35" s="114"/>
    </row>
    <row r="36" spans="1:17" ht="15">
      <c r="A36" s="188" t="s">
        <v>741</v>
      </c>
      <c r="B36" s="188" t="s">
        <v>742</v>
      </c>
      <c r="C36" s="177" t="s">
        <v>29</v>
      </c>
      <c r="D36" s="177" t="s">
        <v>743</v>
      </c>
      <c r="E36" s="178" t="s">
        <v>744</v>
      </c>
      <c r="F36" s="178" t="s">
        <v>155</v>
      </c>
      <c r="G36" s="179" t="s">
        <v>168</v>
      </c>
      <c r="H36" s="178"/>
      <c r="I36" s="190" t="s">
        <v>745</v>
      </c>
      <c r="J36" s="190">
        <v>571200</v>
      </c>
      <c r="K36" s="183">
        <v>42944</v>
      </c>
      <c r="L36" s="184" t="s">
        <v>746</v>
      </c>
      <c r="M36" s="192">
        <v>7114815313</v>
      </c>
      <c r="N36" s="192" t="s">
        <v>747</v>
      </c>
      <c r="O36" s="193">
        <v>1.68429</v>
      </c>
      <c r="P36" s="194" t="s">
        <v>748</v>
      </c>
      <c r="Q36" s="114"/>
    </row>
    <row r="37" spans="1:17" ht="15">
      <c r="A37" s="188" t="s">
        <v>741</v>
      </c>
      <c r="B37" s="188" t="s">
        <v>742</v>
      </c>
      <c r="C37" s="177" t="s">
        <v>34</v>
      </c>
      <c r="D37" s="177" t="s">
        <v>743</v>
      </c>
      <c r="E37" s="178" t="s">
        <v>744</v>
      </c>
      <c r="F37" s="178" t="s">
        <v>155</v>
      </c>
      <c r="G37" s="179" t="s">
        <v>156</v>
      </c>
      <c r="H37" s="178"/>
      <c r="I37" s="190" t="s">
        <v>749</v>
      </c>
      <c r="J37" s="190">
        <v>929600</v>
      </c>
      <c r="K37" s="183">
        <v>42944</v>
      </c>
      <c r="L37" s="184" t="s">
        <v>746</v>
      </c>
      <c r="M37" s="192">
        <v>7114815313</v>
      </c>
      <c r="N37" s="192" t="s">
        <v>750</v>
      </c>
      <c r="O37" s="193">
        <v>1.68464</v>
      </c>
      <c r="P37" s="194" t="s">
        <v>751</v>
      </c>
      <c r="Q37" s="114"/>
    </row>
    <row r="38" spans="1:17" ht="26.25">
      <c r="A38" s="188" t="s">
        <v>752</v>
      </c>
      <c r="B38" s="188" t="s">
        <v>283</v>
      </c>
      <c r="C38" s="177">
        <v>1</v>
      </c>
      <c r="D38" s="178" t="s">
        <v>284</v>
      </c>
      <c r="E38" s="178" t="s">
        <v>285</v>
      </c>
      <c r="F38" s="189"/>
      <c r="G38" s="179"/>
      <c r="H38" s="178"/>
      <c r="I38" s="179"/>
      <c r="J38" s="179"/>
      <c r="K38" s="183">
        <v>42944</v>
      </c>
      <c r="L38" s="179"/>
      <c r="M38" s="179" t="s">
        <v>753</v>
      </c>
      <c r="N38" s="192"/>
      <c r="O38" s="193"/>
      <c r="P38" s="194"/>
      <c r="Q38" s="114"/>
    </row>
    <row r="39" spans="1:17" ht="26.25">
      <c r="A39" s="188" t="s">
        <v>752</v>
      </c>
      <c r="B39" s="188" t="s">
        <v>283</v>
      </c>
      <c r="C39" s="177" t="s">
        <v>29</v>
      </c>
      <c r="D39" s="177" t="s">
        <v>284</v>
      </c>
      <c r="E39" s="178" t="s">
        <v>285</v>
      </c>
      <c r="F39" s="178" t="s">
        <v>251</v>
      </c>
      <c r="G39" s="179" t="s">
        <v>754</v>
      </c>
      <c r="H39" s="178"/>
      <c r="I39" s="195" t="s">
        <v>755</v>
      </c>
      <c r="J39" s="190">
        <v>89600</v>
      </c>
      <c r="K39" s="183">
        <v>42944</v>
      </c>
      <c r="L39" s="184" t="s">
        <v>746</v>
      </c>
      <c r="M39" s="192" t="s">
        <v>753</v>
      </c>
      <c r="N39" s="192" t="s">
        <v>289</v>
      </c>
      <c r="O39" s="193">
        <v>0.5125</v>
      </c>
      <c r="P39" s="194" t="s">
        <v>290</v>
      </c>
      <c r="Q39" s="114"/>
    </row>
    <row r="40" spans="1:17" ht="26.25">
      <c r="A40" s="188" t="s">
        <v>752</v>
      </c>
      <c r="B40" s="188" t="s">
        <v>283</v>
      </c>
      <c r="C40" s="177" t="s">
        <v>34</v>
      </c>
      <c r="D40" s="177" t="s">
        <v>284</v>
      </c>
      <c r="E40" s="178" t="s">
        <v>285</v>
      </c>
      <c r="F40" s="178" t="s">
        <v>251</v>
      </c>
      <c r="G40" s="179" t="s">
        <v>756</v>
      </c>
      <c r="H40" s="178"/>
      <c r="I40" s="195" t="s">
        <v>757</v>
      </c>
      <c r="J40" s="190">
        <v>56000</v>
      </c>
      <c r="K40" s="183">
        <v>42944</v>
      </c>
      <c r="L40" s="184" t="s">
        <v>746</v>
      </c>
      <c r="M40" s="192" t="s">
        <v>753</v>
      </c>
      <c r="N40" s="192" t="s">
        <v>293</v>
      </c>
      <c r="O40" s="193">
        <v>0.5125</v>
      </c>
      <c r="P40" s="194" t="s">
        <v>294</v>
      </c>
      <c r="Q40" s="114"/>
    </row>
    <row r="41" spans="1:17" ht="26.25">
      <c r="A41" s="188" t="s">
        <v>752</v>
      </c>
      <c r="B41" s="188" t="s">
        <v>283</v>
      </c>
      <c r="C41" s="177" t="s">
        <v>38</v>
      </c>
      <c r="D41" s="177" t="s">
        <v>284</v>
      </c>
      <c r="E41" s="178" t="s">
        <v>285</v>
      </c>
      <c r="F41" s="178" t="s">
        <v>251</v>
      </c>
      <c r="G41" s="179" t="s">
        <v>758</v>
      </c>
      <c r="H41" s="178"/>
      <c r="I41" s="195" t="s">
        <v>759</v>
      </c>
      <c r="J41" s="190">
        <v>67200</v>
      </c>
      <c r="K41" s="183">
        <v>42944</v>
      </c>
      <c r="L41" s="184" t="s">
        <v>746</v>
      </c>
      <c r="M41" s="192" t="s">
        <v>753</v>
      </c>
      <c r="N41" s="192" t="s">
        <v>297</v>
      </c>
      <c r="O41" s="193">
        <v>0.5125</v>
      </c>
      <c r="P41" s="194" t="s">
        <v>298</v>
      </c>
      <c r="Q41" s="114"/>
    </row>
    <row r="42" spans="1:17" ht="26.25">
      <c r="A42" s="188" t="s">
        <v>752</v>
      </c>
      <c r="B42" s="188" t="s">
        <v>283</v>
      </c>
      <c r="C42" s="177" t="s">
        <v>236</v>
      </c>
      <c r="D42" s="177" t="s">
        <v>284</v>
      </c>
      <c r="E42" s="178" t="s">
        <v>285</v>
      </c>
      <c r="F42" s="178" t="s">
        <v>251</v>
      </c>
      <c r="G42" s="179" t="s">
        <v>760</v>
      </c>
      <c r="H42" s="178"/>
      <c r="I42" s="195">
        <v>67200</v>
      </c>
      <c r="J42" s="190">
        <v>67200</v>
      </c>
      <c r="K42" s="183">
        <v>42944</v>
      </c>
      <c r="L42" s="184">
        <v>43008</v>
      </c>
      <c r="M42" s="192" t="s">
        <v>753</v>
      </c>
      <c r="N42" s="192" t="s">
        <v>301</v>
      </c>
      <c r="O42" s="193">
        <v>0.5125</v>
      </c>
      <c r="P42" s="194" t="s">
        <v>302</v>
      </c>
      <c r="Q42" s="114"/>
    </row>
    <row r="43" spans="1:17" ht="15">
      <c r="A43" s="188" t="s">
        <v>761</v>
      </c>
      <c r="B43" s="188" t="s">
        <v>762</v>
      </c>
      <c r="C43" s="177">
        <v>1</v>
      </c>
      <c r="D43" s="177" t="s">
        <v>763</v>
      </c>
      <c r="E43" s="178" t="s">
        <v>764</v>
      </c>
      <c r="F43" s="189"/>
      <c r="G43" s="179"/>
      <c r="H43" s="178"/>
      <c r="I43" s="179"/>
      <c r="J43" s="179"/>
      <c r="K43" s="183">
        <v>42944</v>
      </c>
      <c r="L43" s="179"/>
      <c r="M43" s="196" t="s">
        <v>765</v>
      </c>
      <c r="N43" s="192"/>
      <c r="O43" s="193"/>
      <c r="P43" s="194"/>
      <c r="Q43" s="114"/>
    </row>
    <row r="44" spans="1:17" ht="15">
      <c r="A44" s="188" t="s">
        <v>761</v>
      </c>
      <c r="B44" s="188" t="s">
        <v>762</v>
      </c>
      <c r="C44" s="177" t="s">
        <v>29</v>
      </c>
      <c r="D44" s="177" t="s">
        <v>763</v>
      </c>
      <c r="E44" s="197" t="s">
        <v>764</v>
      </c>
      <c r="F44" s="178" t="s">
        <v>286</v>
      </c>
      <c r="G44" s="179" t="s">
        <v>56</v>
      </c>
      <c r="H44" s="178"/>
      <c r="I44" s="195" t="s">
        <v>766</v>
      </c>
      <c r="J44" s="195">
        <v>1152000</v>
      </c>
      <c r="K44" s="183">
        <v>42944</v>
      </c>
      <c r="L44" s="184" t="s">
        <v>746</v>
      </c>
      <c r="M44" s="192" t="s">
        <v>765</v>
      </c>
      <c r="N44" s="192" t="s">
        <v>767</v>
      </c>
      <c r="O44" s="193">
        <v>0.999</v>
      </c>
      <c r="P44" s="194" t="s">
        <v>768</v>
      </c>
      <c r="Q44" s="114"/>
    </row>
    <row r="45" spans="1:17" ht="15">
      <c r="A45" s="188" t="s">
        <v>761</v>
      </c>
      <c r="B45" s="188" t="s">
        <v>762</v>
      </c>
      <c r="C45" s="177" t="s">
        <v>34</v>
      </c>
      <c r="D45" s="177" t="s">
        <v>763</v>
      </c>
      <c r="E45" s="197" t="s">
        <v>764</v>
      </c>
      <c r="F45" s="178" t="s">
        <v>286</v>
      </c>
      <c r="G45" s="179" t="s">
        <v>39</v>
      </c>
      <c r="H45" s="178"/>
      <c r="I45" s="195" t="s">
        <v>769</v>
      </c>
      <c r="J45" s="195">
        <v>1952000</v>
      </c>
      <c r="K45" s="183">
        <v>42944</v>
      </c>
      <c r="L45" s="184" t="s">
        <v>746</v>
      </c>
      <c r="M45" s="192" t="s">
        <v>765</v>
      </c>
      <c r="N45" s="192" t="s">
        <v>767</v>
      </c>
      <c r="O45" s="193">
        <v>0.999</v>
      </c>
      <c r="P45" s="194" t="s">
        <v>770</v>
      </c>
      <c r="Q45" s="114"/>
    </row>
    <row r="46" spans="1:17" ht="26.25">
      <c r="A46" s="188" t="s">
        <v>771</v>
      </c>
      <c r="B46" s="188" t="s">
        <v>772</v>
      </c>
      <c r="C46" s="177">
        <v>1</v>
      </c>
      <c r="D46" s="177" t="s">
        <v>773</v>
      </c>
      <c r="E46" s="178" t="s">
        <v>774</v>
      </c>
      <c r="F46" s="178" t="s">
        <v>30</v>
      </c>
      <c r="G46" s="179" t="s">
        <v>775</v>
      </c>
      <c r="H46" s="178"/>
      <c r="I46" s="195">
        <v>6000</v>
      </c>
      <c r="J46" s="195">
        <v>6000</v>
      </c>
      <c r="K46" s="183">
        <v>42944</v>
      </c>
      <c r="L46" s="184">
        <v>43008</v>
      </c>
      <c r="M46" s="192" t="s">
        <v>776</v>
      </c>
      <c r="N46" s="192" t="s">
        <v>777</v>
      </c>
      <c r="O46" s="193">
        <v>2.30591</v>
      </c>
      <c r="P46" s="194" t="s">
        <v>778</v>
      </c>
      <c r="Q46" s="114"/>
    </row>
    <row r="47" spans="1:17" ht="15">
      <c r="A47" s="188" t="s">
        <v>771</v>
      </c>
      <c r="B47" s="188" t="s">
        <v>772</v>
      </c>
      <c r="C47" s="177">
        <v>2</v>
      </c>
      <c r="D47" s="177" t="s">
        <v>779</v>
      </c>
      <c r="E47" s="178" t="s">
        <v>780</v>
      </c>
      <c r="F47" s="189"/>
      <c r="G47" s="179"/>
      <c r="H47" s="178"/>
      <c r="I47" s="179"/>
      <c r="J47" s="179"/>
      <c r="K47" s="183">
        <v>42944</v>
      </c>
      <c r="L47" s="184"/>
      <c r="M47" s="192">
        <v>7115380553</v>
      </c>
      <c r="N47" s="192"/>
      <c r="O47" s="193"/>
      <c r="P47" s="194"/>
      <c r="Q47" s="114"/>
    </row>
    <row r="48" spans="1:17" ht="26.25">
      <c r="A48" s="188" t="s">
        <v>771</v>
      </c>
      <c r="B48" s="188" t="s">
        <v>772</v>
      </c>
      <c r="C48" s="177" t="s">
        <v>201</v>
      </c>
      <c r="D48" s="177" t="s">
        <v>779</v>
      </c>
      <c r="E48" s="197" t="s">
        <v>780</v>
      </c>
      <c r="F48" s="178" t="s">
        <v>30</v>
      </c>
      <c r="G48" s="179" t="s">
        <v>46</v>
      </c>
      <c r="H48" s="178"/>
      <c r="I48" s="195">
        <v>1120</v>
      </c>
      <c r="J48" s="195">
        <v>1120</v>
      </c>
      <c r="K48" s="183">
        <v>42944</v>
      </c>
      <c r="L48" s="184">
        <v>43008</v>
      </c>
      <c r="M48" s="192">
        <v>7115380553</v>
      </c>
      <c r="N48" s="192" t="s">
        <v>781</v>
      </c>
      <c r="O48" s="193">
        <v>2.9515</v>
      </c>
      <c r="P48" s="194" t="s">
        <v>782</v>
      </c>
      <c r="Q48" s="114"/>
    </row>
    <row r="49" spans="1:17" ht="26.25">
      <c r="A49" s="188" t="s">
        <v>771</v>
      </c>
      <c r="B49" s="188" t="s">
        <v>772</v>
      </c>
      <c r="C49" s="177" t="s">
        <v>203</v>
      </c>
      <c r="D49" s="177" t="s">
        <v>779</v>
      </c>
      <c r="E49" s="197" t="s">
        <v>780</v>
      </c>
      <c r="F49" s="178" t="s">
        <v>30</v>
      </c>
      <c r="G49" s="179" t="s">
        <v>86</v>
      </c>
      <c r="H49" s="178"/>
      <c r="I49" s="195">
        <v>8960</v>
      </c>
      <c r="J49" s="195">
        <v>8960</v>
      </c>
      <c r="K49" s="183">
        <v>42944</v>
      </c>
      <c r="L49" s="184">
        <v>43008</v>
      </c>
      <c r="M49" s="192">
        <v>7115380553</v>
      </c>
      <c r="N49" s="192" t="s">
        <v>783</v>
      </c>
      <c r="O49" s="193">
        <v>2.9515</v>
      </c>
      <c r="P49" s="194" t="s">
        <v>784</v>
      </c>
      <c r="Q49" s="114"/>
    </row>
    <row r="50" spans="1:17" ht="26.25">
      <c r="A50" s="188" t="s">
        <v>771</v>
      </c>
      <c r="B50" s="188" t="s">
        <v>772</v>
      </c>
      <c r="C50" s="177" t="s">
        <v>507</v>
      </c>
      <c r="D50" s="177" t="s">
        <v>779</v>
      </c>
      <c r="E50" s="197" t="s">
        <v>780</v>
      </c>
      <c r="F50" s="178" t="s">
        <v>30</v>
      </c>
      <c r="G50" s="179" t="s">
        <v>785</v>
      </c>
      <c r="H50" s="178"/>
      <c r="I50" s="195">
        <v>4480</v>
      </c>
      <c r="J50" s="195">
        <v>4480</v>
      </c>
      <c r="K50" s="183">
        <v>42944</v>
      </c>
      <c r="L50" s="184">
        <v>43008</v>
      </c>
      <c r="M50" s="192">
        <v>7115380553</v>
      </c>
      <c r="N50" s="192" t="s">
        <v>786</v>
      </c>
      <c r="O50" s="193">
        <v>2.9515</v>
      </c>
      <c r="P50" s="194" t="s">
        <v>787</v>
      </c>
      <c r="Q50" s="114"/>
    </row>
    <row r="51" spans="1:17" ht="26.25">
      <c r="A51" s="188" t="s">
        <v>771</v>
      </c>
      <c r="B51" s="188" t="s">
        <v>772</v>
      </c>
      <c r="C51" s="177" t="s">
        <v>511</v>
      </c>
      <c r="D51" s="177" t="s">
        <v>779</v>
      </c>
      <c r="E51" s="197" t="s">
        <v>780</v>
      </c>
      <c r="F51" s="178" t="s">
        <v>30</v>
      </c>
      <c r="G51" s="179" t="s">
        <v>788</v>
      </c>
      <c r="H51" s="178"/>
      <c r="I51" s="195">
        <v>5600</v>
      </c>
      <c r="J51" s="195">
        <v>5600</v>
      </c>
      <c r="K51" s="183">
        <v>42944</v>
      </c>
      <c r="L51" s="184">
        <v>43008</v>
      </c>
      <c r="M51" s="192">
        <v>7115380553</v>
      </c>
      <c r="N51" s="192" t="s">
        <v>789</v>
      </c>
      <c r="O51" s="193">
        <v>2.9515</v>
      </c>
      <c r="P51" s="194" t="s">
        <v>790</v>
      </c>
      <c r="Q51" s="114"/>
    </row>
    <row r="52" spans="1:17" ht="26.25">
      <c r="A52" s="188" t="s">
        <v>771</v>
      </c>
      <c r="B52" s="188" t="s">
        <v>772</v>
      </c>
      <c r="C52" s="177" t="s">
        <v>791</v>
      </c>
      <c r="D52" s="177" t="s">
        <v>779</v>
      </c>
      <c r="E52" s="197" t="s">
        <v>780</v>
      </c>
      <c r="F52" s="178" t="s">
        <v>30</v>
      </c>
      <c r="G52" s="179" t="s">
        <v>80</v>
      </c>
      <c r="H52" s="178"/>
      <c r="I52" s="195">
        <v>5600</v>
      </c>
      <c r="J52" s="195">
        <v>5600</v>
      </c>
      <c r="K52" s="183">
        <v>42944</v>
      </c>
      <c r="L52" s="184">
        <v>43008</v>
      </c>
      <c r="M52" s="192">
        <v>7115380553</v>
      </c>
      <c r="N52" s="192" t="s">
        <v>792</v>
      </c>
      <c r="O52" s="193">
        <v>2.95199</v>
      </c>
      <c r="P52" s="194" t="s">
        <v>793</v>
      </c>
      <c r="Q52" s="114"/>
    </row>
    <row r="53" spans="1:17" ht="15">
      <c r="A53" s="188" t="s">
        <v>794</v>
      </c>
      <c r="B53" s="188" t="s">
        <v>795</v>
      </c>
      <c r="C53" s="177">
        <v>1</v>
      </c>
      <c r="D53" s="177" t="s">
        <v>796</v>
      </c>
      <c r="E53" s="178" t="s">
        <v>797</v>
      </c>
      <c r="F53" s="189"/>
      <c r="G53" s="179"/>
      <c r="H53" s="178"/>
      <c r="I53" s="178"/>
      <c r="J53" s="178"/>
      <c r="K53" s="183">
        <v>42944</v>
      </c>
      <c r="L53" s="184"/>
      <c r="M53" s="192" t="s">
        <v>798</v>
      </c>
      <c r="N53" s="192"/>
      <c r="O53" s="193"/>
      <c r="P53" s="194"/>
      <c r="Q53" s="114"/>
    </row>
    <row r="54" spans="1:17" ht="15">
      <c r="A54" s="188" t="s">
        <v>794</v>
      </c>
      <c r="B54" s="188" t="s">
        <v>795</v>
      </c>
      <c r="C54" s="177" t="s">
        <v>29</v>
      </c>
      <c r="D54" s="177" t="s">
        <v>796</v>
      </c>
      <c r="E54" s="197" t="s">
        <v>797</v>
      </c>
      <c r="F54" s="178" t="s">
        <v>799</v>
      </c>
      <c r="G54" s="179" t="s">
        <v>715</v>
      </c>
      <c r="H54" s="178"/>
      <c r="I54" s="195">
        <v>960</v>
      </c>
      <c r="J54" s="195">
        <v>960</v>
      </c>
      <c r="K54" s="183">
        <v>42944</v>
      </c>
      <c r="L54" s="184">
        <v>43008</v>
      </c>
      <c r="M54" s="192" t="s">
        <v>798</v>
      </c>
      <c r="N54" s="192" t="s">
        <v>800</v>
      </c>
      <c r="O54" s="193">
        <v>18.6</v>
      </c>
      <c r="P54" s="194" t="s">
        <v>801</v>
      </c>
      <c r="Q54" s="114" t="s">
        <v>546</v>
      </c>
    </row>
    <row r="55" spans="1:17" ht="15">
      <c r="A55" s="188" t="s">
        <v>794</v>
      </c>
      <c r="B55" s="188" t="s">
        <v>795</v>
      </c>
      <c r="C55" s="177" t="s">
        <v>34</v>
      </c>
      <c r="D55" s="177" t="s">
        <v>796</v>
      </c>
      <c r="E55" s="197" t="s">
        <v>797</v>
      </c>
      <c r="F55" s="178" t="s">
        <v>799</v>
      </c>
      <c r="G55" s="179" t="s">
        <v>802</v>
      </c>
      <c r="H55" s="178"/>
      <c r="I55" s="195">
        <v>19200</v>
      </c>
      <c r="J55" s="195">
        <v>19200</v>
      </c>
      <c r="K55" s="183">
        <v>42944</v>
      </c>
      <c r="L55" s="184">
        <v>43008</v>
      </c>
      <c r="M55" s="192" t="s">
        <v>798</v>
      </c>
      <c r="N55" s="192" t="s">
        <v>803</v>
      </c>
      <c r="O55" s="193">
        <v>18.6</v>
      </c>
      <c r="P55" s="194" t="s">
        <v>804</v>
      </c>
      <c r="Q55" s="114" t="s">
        <v>546</v>
      </c>
    </row>
    <row r="56" spans="1:17" ht="15">
      <c r="A56" s="188" t="s">
        <v>805</v>
      </c>
      <c r="B56" s="188" t="s">
        <v>806</v>
      </c>
      <c r="C56" s="177">
        <v>1</v>
      </c>
      <c r="D56" s="177" t="s">
        <v>807</v>
      </c>
      <c r="E56" s="197" t="s">
        <v>808</v>
      </c>
      <c r="F56" s="178" t="s">
        <v>155</v>
      </c>
      <c r="G56" s="179" t="s">
        <v>39</v>
      </c>
      <c r="H56" s="178"/>
      <c r="I56" s="195">
        <v>61600</v>
      </c>
      <c r="J56" s="195">
        <v>61600</v>
      </c>
      <c r="K56" s="183">
        <v>42944</v>
      </c>
      <c r="L56" s="184">
        <v>43008</v>
      </c>
      <c r="M56" s="192" t="s">
        <v>809</v>
      </c>
      <c r="N56" s="192" t="s">
        <v>810</v>
      </c>
      <c r="O56" s="193">
        <v>3.21989</v>
      </c>
      <c r="P56" s="194" t="s">
        <v>811</v>
      </c>
      <c r="Q56" s="114"/>
    </row>
    <row r="57" spans="1:17" ht="15">
      <c r="A57" s="188" t="s">
        <v>812</v>
      </c>
      <c r="B57" s="188" t="s">
        <v>813</v>
      </c>
      <c r="C57" s="177">
        <v>1</v>
      </c>
      <c r="D57" s="177" t="s">
        <v>344</v>
      </c>
      <c r="E57" s="197" t="s">
        <v>345</v>
      </c>
      <c r="F57" s="178" t="s">
        <v>251</v>
      </c>
      <c r="G57" s="179" t="s">
        <v>346</v>
      </c>
      <c r="H57" s="178">
        <v>4540</v>
      </c>
      <c r="I57" s="195">
        <v>144000</v>
      </c>
      <c r="J57" s="195">
        <v>148540</v>
      </c>
      <c r="K57" s="183">
        <v>42944</v>
      </c>
      <c r="L57" s="184">
        <v>43008</v>
      </c>
      <c r="M57" s="192" t="s">
        <v>814</v>
      </c>
      <c r="N57" s="192" t="s">
        <v>348</v>
      </c>
      <c r="O57" s="193">
        <v>8.1225</v>
      </c>
      <c r="P57" s="198" t="s">
        <v>349</v>
      </c>
      <c r="Q57" s="114"/>
    </row>
    <row r="58" spans="1:17" ht="26.25">
      <c r="A58" s="188" t="s">
        <v>815</v>
      </c>
      <c r="B58" s="188" t="s">
        <v>816</v>
      </c>
      <c r="C58" s="177">
        <v>1</v>
      </c>
      <c r="D58" s="177" t="s">
        <v>817</v>
      </c>
      <c r="E58" s="197" t="s">
        <v>818</v>
      </c>
      <c r="F58" s="178" t="s">
        <v>819</v>
      </c>
      <c r="G58" s="179" t="s">
        <v>820</v>
      </c>
      <c r="H58" s="178"/>
      <c r="I58" s="195">
        <v>800</v>
      </c>
      <c r="J58" s="195">
        <v>800</v>
      </c>
      <c r="K58" s="183">
        <v>42944</v>
      </c>
      <c r="L58" s="184">
        <v>43008</v>
      </c>
      <c r="M58" s="192" t="s">
        <v>821</v>
      </c>
      <c r="N58" s="192" t="s">
        <v>822</v>
      </c>
      <c r="O58" s="193">
        <v>25</v>
      </c>
      <c r="P58" s="198" t="s">
        <v>823</v>
      </c>
      <c r="Q58" s="114"/>
    </row>
    <row r="59" spans="1:17" ht="26.25">
      <c r="A59" s="188" t="s">
        <v>198</v>
      </c>
      <c r="B59" s="188" t="s">
        <v>199</v>
      </c>
      <c r="C59" s="177">
        <v>1</v>
      </c>
      <c r="D59" s="177" t="s">
        <v>824</v>
      </c>
      <c r="E59" s="197" t="s">
        <v>825</v>
      </c>
      <c r="F59" s="178" t="s">
        <v>286</v>
      </c>
      <c r="G59" s="179" t="s">
        <v>287</v>
      </c>
      <c r="H59" s="178"/>
      <c r="I59" s="195">
        <v>112000</v>
      </c>
      <c r="J59" s="195">
        <v>112000</v>
      </c>
      <c r="K59" s="183">
        <v>42944</v>
      </c>
      <c r="L59" s="184">
        <v>43008</v>
      </c>
      <c r="M59" s="192" t="s">
        <v>826</v>
      </c>
      <c r="N59" s="192" t="s">
        <v>827</v>
      </c>
      <c r="O59" s="193">
        <v>0.47453</v>
      </c>
      <c r="P59" s="198" t="s">
        <v>828</v>
      </c>
      <c r="Q59" s="114"/>
    </row>
    <row r="60" spans="1:17" ht="15">
      <c r="A60" s="188" t="s">
        <v>207</v>
      </c>
      <c r="B60" s="188" t="s">
        <v>829</v>
      </c>
      <c r="C60" s="177">
        <v>2</v>
      </c>
      <c r="D60" s="177" t="s">
        <v>830</v>
      </c>
      <c r="E60" s="197" t="s">
        <v>831</v>
      </c>
      <c r="F60" s="178" t="s">
        <v>274</v>
      </c>
      <c r="G60" s="179" t="s">
        <v>832</v>
      </c>
      <c r="H60" s="178">
        <v>55000</v>
      </c>
      <c r="I60" s="178"/>
      <c r="J60" s="178">
        <v>55000</v>
      </c>
      <c r="K60" s="183">
        <v>42944</v>
      </c>
      <c r="L60" s="184">
        <v>43008</v>
      </c>
      <c r="M60" s="192" t="s">
        <v>209</v>
      </c>
      <c r="N60" s="192" t="s">
        <v>833</v>
      </c>
      <c r="O60" s="193">
        <v>16.8</v>
      </c>
      <c r="P60" s="198" t="s">
        <v>834</v>
      </c>
      <c r="Q60" s="1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Alfonso</dc:creator>
  <cp:keywords/>
  <dc:description/>
  <cp:lastModifiedBy>Alice Alfonso</cp:lastModifiedBy>
  <dcterms:created xsi:type="dcterms:W3CDTF">2018-02-27T10:59:38Z</dcterms:created>
  <dcterms:modified xsi:type="dcterms:W3CDTF">2018-02-27T10:59:38Z</dcterms:modified>
  <cp:category/>
  <cp:version/>
  <cp:contentType/>
  <cp:contentStatus/>
</cp:coreProperties>
</file>