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20955" windowHeight="98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<sst xmlns="http://schemas.openxmlformats.org/spreadsheetml/2006/main" count="570" uniqueCount="352">
  <si>
    <t>Lotto</t>
  </si>
  <si>
    <t>ATC</t>
  </si>
  <si>
    <t>Descrizione lotto</t>
  </si>
  <si>
    <t>Forma farmaceutica</t>
  </si>
  <si>
    <t>Dosaggio</t>
  </si>
  <si>
    <t>Quantità PHT in gara</t>
  </si>
  <si>
    <t>Quantità complessiva in gara</t>
  </si>
  <si>
    <t>CIG</t>
  </si>
  <si>
    <t>AIC</t>
  </si>
  <si>
    <t>Prezzo offerto</t>
  </si>
  <si>
    <t>Nome commerciale comprensivo di forma e dosaggio</t>
  </si>
  <si>
    <t>Durata</t>
  </si>
  <si>
    <t>L03AA02</t>
  </si>
  <si>
    <t>FILGRASTIM</t>
  </si>
  <si>
    <t>SOLUZIONE INIETTABILE O PER INFUS USO SC O EV SIR PRER</t>
  </si>
  <si>
    <t>30 MU</t>
  </si>
  <si>
    <t>C10AX13</t>
  </si>
  <si>
    <t>EVOLOCUMAB</t>
  </si>
  <si>
    <t>SOL. INIETT. PENNA PRER.</t>
  </si>
  <si>
    <t>140 mg/ml</t>
  </si>
  <si>
    <t>044317030</t>
  </si>
  <si>
    <t xml:space="preserve">GRANULOKINE®  FL 30/1ml - GRANULOKINE®  SIR. 30/0,5ml </t>
  </si>
  <si>
    <t>REPATHA 140MG 2 penne preriempite SC</t>
  </si>
  <si>
    <t>701129607F</t>
  </si>
  <si>
    <t>7011308A63</t>
  </si>
  <si>
    <t>AMGEN</t>
  </si>
  <si>
    <t>L04AD02</t>
  </si>
  <si>
    <t>TACROLIMUS</t>
  </si>
  <si>
    <t>70113572D5</t>
  </si>
  <si>
    <t>COMPRESSA/CAPSULA/CONFETTO/COMPRESSA MOLLE/PASTIGLIA</t>
  </si>
  <si>
    <t>0,5 mg</t>
  </si>
  <si>
    <t>029485099</t>
  </si>
  <si>
    <t>PROGRAF 0,5 MG CAPSULE RIGIDE</t>
  </si>
  <si>
    <t>1 mg</t>
  </si>
  <si>
    <t>029485075</t>
  </si>
  <si>
    <t>PROGRAF 1 MG CAPSULE RIGIDE</t>
  </si>
  <si>
    <t>5 mg</t>
  </si>
  <si>
    <t>029485048</t>
  </si>
  <si>
    <t>PROGRAF 5 MG CAPSULE RIGIDE</t>
  </si>
  <si>
    <t>1a</t>
  </si>
  <si>
    <t>1b</t>
  </si>
  <si>
    <t>1c</t>
  </si>
  <si>
    <t>ASTELLAS</t>
  </si>
  <si>
    <t>L04AA32</t>
  </si>
  <si>
    <t>APREMILAST</t>
  </si>
  <si>
    <t>4X10 mg + 4X20 mg + 19X30 mg</t>
  </si>
  <si>
    <t xml:space="preserve">OTEZLA® 27 cpr. riv.: 4 cpr.10MG - 4 cpr. 20MG - 19 cpr 30MG </t>
  </si>
  <si>
    <t>30 mg</t>
  </si>
  <si>
    <t>7011465BF2</t>
  </si>
  <si>
    <t>OTEZLA® 56 cpr riv. 30mg</t>
  </si>
  <si>
    <t>CELGENE</t>
  </si>
  <si>
    <t>N05AH03</t>
  </si>
  <si>
    <t>OLANZAPINA</t>
  </si>
  <si>
    <t>COMPRESSE ORODISPERSIBILI</t>
  </si>
  <si>
    <t>10 mg</t>
  </si>
  <si>
    <t>033638127</t>
  </si>
  <si>
    <t>7011493310</t>
  </si>
  <si>
    <t>ZYPREXA VELOTAB 28 CPR 10 MG</t>
  </si>
  <si>
    <t>033638115</t>
  </si>
  <si>
    <t>70115008D5</t>
  </si>
  <si>
    <t>ZYPREXA VELOTAB 28 CPR 5 MG</t>
  </si>
  <si>
    <t>COMPRESSE/CAPSULE</t>
  </si>
  <si>
    <t>033638091</t>
  </si>
  <si>
    <t>ZYPREXA 28 CPR 10 MG</t>
  </si>
  <si>
    <t>2,5 mg</t>
  </si>
  <si>
    <t>033638026</t>
  </si>
  <si>
    <t>7022592A3D</t>
  </si>
  <si>
    <t>ZYPREXA 28 CPR 2,5 MG</t>
  </si>
  <si>
    <t>033638038</t>
  </si>
  <si>
    <t>7022596D89</t>
  </si>
  <si>
    <t>ZYPREXA 28 CPR 5 MG</t>
  </si>
  <si>
    <t>ELI LILLY</t>
  </si>
  <si>
    <t>R03DX</t>
  </si>
  <si>
    <t>MEPOLIZUMAB</t>
  </si>
  <si>
    <t xml:space="preserve">POLV. PER SOL. INIETT. FL </t>
  </si>
  <si>
    <t>100 mg</t>
  </si>
  <si>
    <t>044648018 /E</t>
  </si>
  <si>
    <t>70115409D7</t>
  </si>
  <si>
    <t>NUCALA 100 mg polvere per soluzione iniettabile</t>
  </si>
  <si>
    <t>R03BB07</t>
  </si>
  <si>
    <t xml:space="preserve">UMECLIDINIO BROMURO </t>
  </si>
  <si>
    <t>POLVERE PER INALAZ.</t>
  </si>
  <si>
    <t>55 mcg</t>
  </si>
  <si>
    <t>043374026 /E</t>
  </si>
  <si>
    <t>7022615D37</t>
  </si>
  <si>
    <t>INCRUSE 55 mcg - inalatore 30 dosi</t>
  </si>
  <si>
    <t>Quantità Ospedale in gara</t>
  </si>
  <si>
    <t>GLAXOSMITHKLINE</t>
  </si>
  <si>
    <t>B03XA01</t>
  </si>
  <si>
    <t>EPOETINA ALFA O EPOETINE CON PARI EFFICACIA DIMOSTRATA DA STUDI COMPARATIVI REGISTRATIVI</t>
  </si>
  <si>
    <t>PREPARAZIONE INIETTABILE IN SIRINGA</t>
  </si>
  <si>
    <t>tutti i dosaggi disponibili</t>
  </si>
  <si>
    <t>70115978E1</t>
  </si>
  <si>
    <t>EPREX  1000 UI/0,5 ML 1 SYR 0,5 ML</t>
  </si>
  <si>
    <t>N06DA04</t>
  </si>
  <si>
    <t>GALANTAMINA</t>
  </si>
  <si>
    <t>CAPSULE RIGIDE RP</t>
  </si>
  <si>
    <t>24 mg</t>
  </si>
  <si>
    <t>7011606051</t>
  </si>
  <si>
    <t>N05AX08</t>
  </si>
  <si>
    <t>RISPERIDONE</t>
  </si>
  <si>
    <t>70116092CA</t>
  </si>
  <si>
    <t>RISPERDAL 60 CPR 1 MG</t>
  </si>
  <si>
    <t>2 mg</t>
  </si>
  <si>
    <t>701161688F</t>
  </si>
  <si>
    <t>RISPERDAL 60 CPR 2 MG</t>
  </si>
  <si>
    <t>3 mg</t>
  </si>
  <si>
    <t>7011624F27</t>
  </si>
  <si>
    <t>RISPERDAL 60 CPR 3 MG</t>
  </si>
  <si>
    <t>4 mg</t>
  </si>
  <si>
    <t>7011628278</t>
  </si>
  <si>
    <t>RISPERDAL 60 CPR 4 MG</t>
  </si>
  <si>
    <t>GOCCE ORALI SOLUZIONE</t>
  </si>
  <si>
    <t>1mg/1ml 100ml</t>
  </si>
  <si>
    <t>7022903AE2</t>
  </si>
  <si>
    <t>RISPERDAL GOCCE 100 ML</t>
  </si>
  <si>
    <t>16 mg</t>
  </si>
  <si>
    <t>7022906D5B</t>
  </si>
  <si>
    <t>REMINYL 28 CAPS 16 MG A RIL.PROL.</t>
  </si>
  <si>
    <t>REMINYL 28 CAPS 24 MG A RIL.PRO.</t>
  </si>
  <si>
    <t>JANSEN &amp;CILAG</t>
  </si>
  <si>
    <t>G03BA03</t>
  </si>
  <si>
    <t>TESTOSTERONE</t>
  </si>
  <si>
    <t>GEL MULTIDOSE</t>
  </si>
  <si>
    <t>2% 60 gr</t>
  </si>
  <si>
    <t>7011640C5C</t>
  </si>
  <si>
    <t>037314010</t>
  </si>
  <si>
    <t>Tostrex 25 gel erogatore multidose</t>
  </si>
  <si>
    <t>KYOWA KIRIN</t>
  </si>
  <si>
    <t>N04BA03</t>
  </si>
  <si>
    <t>LEVODOPA+CARBIDOPA+ENTECAPONE</t>
  </si>
  <si>
    <t>100 mg + 25 mg + 200 mg</t>
  </si>
  <si>
    <t>036825077</t>
  </si>
  <si>
    <t>7011533412</t>
  </si>
  <si>
    <t xml:space="preserve">STALEVO 100mg/25mg/200mg COMPRESSE RIVESTITE CON FILM </t>
  </si>
  <si>
    <t>150 mg + 37,5 mg + 200 mg</t>
  </si>
  <si>
    <t>036825115</t>
  </si>
  <si>
    <t>7011542B7D</t>
  </si>
  <si>
    <t xml:space="preserve">STALEVO 150mg/37,5/200mg COMPRESSE RIVESTITE CON FILM </t>
  </si>
  <si>
    <t>200 mg + 50 mg + 200 mg</t>
  </si>
  <si>
    <t>036825216</t>
  </si>
  <si>
    <t>70115512ED</t>
  </si>
  <si>
    <t xml:space="preserve">STALEVO 200mg/50mg/200mg COMPRESSE RIVESTITE CON FILM </t>
  </si>
  <si>
    <t>50 mg + 12,5 mg + 200 mg</t>
  </si>
  <si>
    <t>036825038</t>
  </si>
  <si>
    <t>7011565E77</t>
  </si>
  <si>
    <t xml:space="preserve">STALEVO 50mg/12,5mg/200mg COMPRESSE RIVESTITE CON FILM </t>
  </si>
  <si>
    <t>125 mg + 31,25 mg + 200 mg</t>
  </si>
  <si>
    <t>036825255</t>
  </si>
  <si>
    <t>701157029B</t>
  </si>
  <si>
    <t xml:space="preserve">STALEVO 125mg/31,25mg/200mg COMPRESSE RIVESTITE CON FILM </t>
  </si>
  <si>
    <t>75 mg + 18,75 mg + 200 mg</t>
  </si>
  <si>
    <t>036825242</t>
  </si>
  <si>
    <t>7011579A06</t>
  </si>
  <si>
    <t xml:space="preserve">STALEVO 75mg/18,75mg/200mg COMPRESSE RIVESTITE CON FILM </t>
  </si>
  <si>
    <t>C09DX04</t>
  </si>
  <si>
    <t>SACUBITRIL/VALSARTAN</t>
  </si>
  <si>
    <t>24 mg + 26 mg</t>
  </si>
  <si>
    <t>044558017</t>
  </si>
  <si>
    <t>7011588176</t>
  </si>
  <si>
    <t xml:space="preserve">ENTRESTO 24mg/26 mg compresse rivestite con film </t>
  </si>
  <si>
    <t>49 mg + 51 mg</t>
  </si>
  <si>
    <t>044558029</t>
  </si>
  <si>
    <t>7011594668</t>
  </si>
  <si>
    <t xml:space="preserve">ENTRESTO 49mg/51 mg compresse rivestite con film </t>
  </si>
  <si>
    <t>97 mg + 103 mg</t>
  </si>
  <si>
    <t>044558068</t>
  </si>
  <si>
    <t>7011599A87</t>
  </si>
  <si>
    <t xml:space="preserve">ENTRESTO 97mg/103 mg compresse rivestite con film </t>
  </si>
  <si>
    <t>NOVARTIS FARMA</t>
  </si>
  <si>
    <t>040158040</t>
  </si>
  <si>
    <t>NIVESTIM 30MU/0,5ML 1 Siringa</t>
  </si>
  <si>
    <t>PFIZER ITALIA</t>
  </si>
  <si>
    <t>038190284</t>
  </si>
  <si>
    <t>BINOCRIT 1000IU/0,5ML 6LISY SDI IT</t>
  </si>
  <si>
    <t>039125012</t>
  </si>
  <si>
    <t>7011487E19</t>
  </si>
  <si>
    <t>ZARZIO 30MU/0,5ML SOLUZIONE INIETTABILE O PER INFUSIONE IN SIRINGA PRERIEMPITA</t>
  </si>
  <si>
    <t>041180264</t>
  </si>
  <si>
    <t>7022633C12</t>
  </si>
  <si>
    <t>ADOPORT 5MG 30capsule rigide</t>
  </si>
  <si>
    <t>041180062</t>
  </si>
  <si>
    <t>7022634CE5</t>
  </si>
  <si>
    <t>ADOPORT 0,5MG capsule rigide</t>
  </si>
  <si>
    <t>041180187</t>
  </si>
  <si>
    <t>7022636E8B</t>
  </si>
  <si>
    <t>ADOPORT 1MG capsule rigide</t>
  </si>
  <si>
    <t>SANDOZ</t>
  </si>
  <si>
    <t xml:space="preserve">A10AE04 </t>
  </si>
  <si>
    <t>INSULINA GLARGINE</t>
  </si>
  <si>
    <t>300 UI/ml 1,5 ml</t>
  </si>
  <si>
    <t>70229219BD</t>
  </si>
  <si>
    <t>TOUJEO 300 UI/ML SOL. INIETTABILE PENNA PRERIEMPITA 1.5 ML</t>
  </si>
  <si>
    <t>C10AX14</t>
  </si>
  <si>
    <t>ALIROCUMAB</t>
  </si>
  <si>
    <t>PENNA PRERIEMP/SIRINGA</t>
  </si>
  <si>
    <t>75 mg 1 ml</t>
  </si>
  <si>
    <t>7022924C36</t>
  </si>
  <si>
    <t>PRALUENT 75 MG SOLUZIONE INIETTABILE PENNA PRE-RIEMPITA</t>
  </si>
  <si>
    <t>150 mg 1 ml</t>
  </si>
  <si>
    <t>70229322D3</t>
  </si>
  <si>
    <t>PRALUENT 150 MG SOLUZIONE INIETTABILE PENNA PRE-RIEMPITA</t>
  </si>
  <si>
    <t>A10AE04</t>
  </si>
  <si>
    <t>SOLUZ INIETT CARTUCCE/PENNE PRERIEMPITE</t>
  </si>
  <si>
    <t>100 U.I./ml 3ml</t>
  </si>
  <si>
    <t>702293554C</t>
  </si>
  <si>
    <t>LANTUS 100 U/ML OPTIPEN SOL. INIETTABILE CARTUCCIA 3 ML</t>
  </si>
  <si>
    <t>LANTUS SOLOSTAR 100 U/ML INIETTABILE PENNA PRERIEMPITA MONOUSO 3 ML</t>
  </si>
  <si>
    <t>L04AA13</t>
  </si>
  <si>
    <t>LEFLUNOMIDE</t>
  </si>
  <si>
    <t>COMPRESSE</t>
  </si>
  <si>
    <t>20 mg</t>
  </si>
  <si>
    <t>7022943BE4</t>
  </si>
  <si>
    <t>ARAVA COMPRESSA FILM-RIVESTITA 20 MG</t>
  </si>
  <si>
    <t>B01AC04</t>
  </si>
  <si>
    <t>CLOPIDOGREL</t>
  </si>
  <si>
    <t>75 mg</t>
  </si>
  <si>
    <t>PLAVIX 75 MG COMPRESSA RIVESTITA CON FILM</t>
  </si>
  <si>
    <t>SANOFI</t>
  </si>
  <si>
    <t>A10BG03</t>
  </si>
  <si>
    <t>PIOGLITAZONE</t>
  </si>
  <si>
    <t>15 mg</t>
  </si>
  <si>
    <t>034946018</t>
  </si>
  <si>
    <t>Actos 15 mg compresse</t>
  </si>
  <si>
    <t>034946044</t>
  </si>
  <si>
    <t>70226466CE</t>
  </si>
  <si>
    <t>Actos 30 mg compresse</t>
  </si>
  <si>
    <t>TAKEDA</t>
  </si>
  <si>
    <t>A16AX14</t>
  </si>
  <si>
    <t>MIGALASTAT CLORIDRATO</t>
  </si>
  <si>
    <t>CAPSULE RIGIDE</t>
  </si>
  <si>
    <t>123 mg</t>
  </si>
  <si>
    <t>044884017</t>
  </si>
  <si>
    <t>GALAFOLD capsula rigida 123mg</t>
  </si>
  <si>
    <t>AMICUS</t>
  </si>
  <si>
    <t>R03AC19</t>
  </si>
  <si>
    <t>OLODATEROLO CLORIDRATO</t>
  </si>
  <si>
    <t>SOL. PER INALAZIONE</t>
  </si>
  <si>
    <t>2,5 mcg/erog</t>
  </si>
  <si>
    <t>042432017</t>
  </si>
  <si>
    <t>70225263C8</t>
  </si>
  <si>
    <t>STRIVERDI RESPIMAT 2,5MCG 1 EROGATORE</t>
  </si>
  <si>
    <t>R03AL06</t>
  </si>
  <si>
    <t>TIOTROPIO BROMURO/OLODATEROLO CLORIDRATO</t>
  </si>
  <si>
    <t>2,5 mcg + 2,5 mcg/erog</t>
  </si>
  <si>
    <t>043661014</t>
  </si>
  <si>
    <t>SPIOLTO RESPIMAT 2,5+ 2,5MCG 1 EROGATORE</t>
  </si>
  <si>
    <t>V03AB37</t>
  </si>
  <si>
    <t>IDARUCIZUMAB</t>
  </si>
  <si>
    <t xml:space="preserve">SOL. INIETT.  </t>
  </si>
  <si>
    <t>2,5 g 50ml</t>
  </si>
  <si>
    <t>044561013</t>
  </si>
  <si>
    <t>70225328BA</t>
  </si>
  <si>
    <t>PRAXBIND INFUS/50ML 2/2,5G</t>
  </si>
  <si>
    <t>BOHERINGER</t>
  </si>
  <si>
    <t>C10AX12</t>
  </si>
  <si>
    <t>LOMITAPIDE</t>
  </si>
  <si>
    <t>70225030CE</t>
  </si>
  <si>
    <t>Lojuxta FL 28CPS Rigide 5 MG</t>
  </si>
  <si>
    <t>Lojuxta FL 28CPS Rigide 10 MG</t>
  </si>
  <si>
    <t>70225095C0</t>
  </si>
  <si>
    <t>Lojuxta FL 28CPS Rigide 20 MG</t>
  </si>
  <si>
    <t>EUROMED</t>
  </si>
  <si>
    <t>J05AR17</t>
  </si>
  <si>
    <t>EMTRICITABINA/TENOFOVIR ALAFENAMIDE FUMARATO</t>
  </si>
  <si>
    <t xml:space="preserve">COMPRESSA  </t>
  </si>
  <si>
    <t>200 mg + 10 mg</t>
  </si>
  <si>
    <t>044865018</t>
  </si>
  <si>
    <t>7022539E7F</t>
  </si>
  <si>
    <t>DESCOVY*200/10MG 30 CPR RIV.</t>
  </si>
  <si>
    <t>200 mg + 25 mg</t>
  </si>
  <si>
    <t>044865032</t>
  </si>
  <si>
    <t>70225420FD</t>
  </si>
  <si>
    <t xml:space="preserve">DESCOVY*200/25MG 30 CPR RIV. </t>
  </si>
  <si>
    <t>J05AR18</t>
  </si>
  <si>
    <t>ELVITEGRAVIR/COBICISTAT/EMTRICITABINA/TENOFOVIR ALAFENAMIDE FUMARATO</t>
  </si>
  <si>
    <t>150 mg+150 mg+ 200mg + 10mg</t>
  </si>
  <si>
    <t>044559019</t>
  </si>
  <si>
    <t>70225442A3</t>
  </si>
  <si>
    <t>GENVOYA*150/150/200/10MG 30CPR</t>
  </si>
  <si>
    <t>GILEAD</t>
  </si>
  <si>
    <t>N05AH02</t>
  </si>
  <si>
    <t>CLOZAPINA</t>
  </si>
  <si>
    <t>25 mg</t>
  </si>
  <si>
    <t>028824035</t>
  </si>
  <si>
    <t>Leponex  25 mg 28 cpr blister</t>
  </si>
  <si>
    <t>70225664CA</t>
  </si>
  <si>
    <t>Leponex  100 mg 28 cpr blister</t>
  </si>
  <si>
    <t>MYLAN</t>
  </si>
  <si>
    <t>J05AX68</t>
  </si>
  <si>
    <t>ELBASVIR/GRAZOPREVIR</t>
  </si>
  <si>
    <t>50 mg/100 mg</t>
  </si>
  <si>
    <t>7011623E54</t>
  </si>
  <si>
    <t>MSD</t>
  </si>
  <si>
    <t>ZEPATIER compresseriv. con film
50mg/100mg</t>
  </si>
  <si>
    <t>027772033 /027772096</t>
  </si>
  <si>
    <t>028824047</t>
  </si>
  <si>
    <t>FORNITORE</t>
  </si>
  <si>
    <t>CHIESI FARMACEUTICI SPA</t>
  </si>
  <si>
    <t>HRA PHARMA ITALIA SRL</t>
  </si>
  <si>
    <t>PFIZER SRL</t>
  </si>
  <si>
    <t>7075350B84</t>
  </si>
  <si>
    <t>70758518F5</t>
  </si>
  <si>
    <t>COMPRESSA RP</t>
  </si>
  <si>
    <t>0,75 mg</t>
  </si>
  <si>
    <r>
      <t>ENVARSUS 0,75 MG 30 CPR A RIL. PROLUNG.</t>
    </r>
    <r>
      <rPr>
        <sz val="10"/>
        <color indexed="8"/>
        <rFont val="Tahoma"/>
        <family val="2"/>
      </rPr>
      <t xml:space="preserve"> </t>
    </r>
  </si>
  <si>
    <t>ENVARSUS 1 MG 60 CPR A RIL. PROLUNG.</t>
  </si>
  <si>
    <t xml:space="preserve">ENVARSUS 4 MG 30 CPR A RIL. PROLUNG. </t>
  </si>
  <si>
    <t>V04CD01</t>
  </si>
  <si>
    <t>METIRAPONE</t>
  </si>
  <si>
    <t>250mg</t>
  </si>
  <si>
    <t>L04AB01</t>
  </si>
  <si>
    <t>ETANERCEPT</t>
  </si>
  <si>
    <t>SOLUZ INIETT  SIRINGA/PENNA PRERIEMP</t>
  </si>
  <si>
    <t>50 mg</t>
  </si>
  <si>
    <t>SOLUZ INIETT  SIRINGA PRERIEMP</t>
  </si>
  <si>
    <t>034675140</t>
  </si>
  <si>
    <t>SOLUZ INIETT PENNA PRERIEMP</t>
  </si>
  <si>
    <t xml:space="preserve">034675191 </t>
  </si>
  <si>
    <t>N. gara</t>
  </si>
  <si>
    <t>043531019</t>
  </si>
  <si>
    <t>043531058</t>
  </si>
  <si>
    <t>043094010</t>
  </si>
  <si>
    <t>043531072</t>
  </si>
  <si>
    <t>Data attivazione convenzione</t>
  </si>
  <si>
    <t>ENBREL*4 penne SC 50 mg 1 ml + 8 tamponi</t>
  </si>
  <si>
    <t>ENBREL*4 siringhe SC 50 mg 1 ml + 8 tamponi</t>
  </si>
  <si>
    <t>CORMETO*50 cps molli 250 mg flacone</t>
  </si>
  <si>
    <t>044929014</t>
  </si>
  <si>
    <t>042920037</t>
  </si>
  <si>
    <t>042920025</t>
  </si>
  <si>
    <t>042920013</t>
  </si>
  <si>
    <t>043192347</t>
  </si>
  <si>
    <t>044500015</t>
  </si>
  <si>
    <t>044500027</t>
  </si>
  <si>
    <t>044500078</t>
  </si>
  <si>
    <t>044500080</t>
  </si>
  <si>
    <t>035724069</t>
  </si>
  <si>
    <t>035724246</t>
  </si>
  <si>
    <t>034702074</t>
  </si>
  <si>
    <t>034128013</t>
  </si>
  <si>
    <t>53-2017</t>
  </si>
  <si>
    <t>54-2017</t>
  </si>
  <si>
    <t>56-2017</t>
  </si>
  <si>
    <t>64-2017</t>
  </si>
  <si>
    <t>GILEAD SCIENCES SRL</t>
  </si>
  <si>
    <t>J05AX</t>
  </si>
  <si>
    <t>SOFOSBUVIR/VELPATASVIR</t>
  </si>
  <si>
    <t>EPCLUSA*28 cpr riv 400 mg + 100 mg flacone</t>
  </si>
  <si>
    <t>COMPRESSA RIVESTITA</t>
  </si>
  <si>
    <t>400mg + 100mg</t>
  </si>
  <si>
    <t>044928012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</si>
</sst>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[$€-410]\ * #,##0.00000_-;\-[$€-410]\ * #,##0.00000_-;_-[$€-410]\ * &quot;-&quot;??_-;_-@_-"/>
    <numFmt numFmtId="166" formatCode="&quot;€&quot;\ #,##0.00000;[Red]\-&quot;€&quot;\ #,##0.00000"/>
    <numFmt numFmtId="167" formatCode="&quot;€&quot;\ #,##0.00000"/>
    <numFmt numFmtId="168" formatCode="#,##0.00000"/>
    <numFmt numFmtId="169" formatCode="000000000"/>
    <numFmt numFmtId="170" formatCode="_-&quot;€&quot;\ * #,##0.00000_-;\-&quot;€&quot;\ * #,##0.00000_-;_-&quot;€&quot;\ * &quot;-&quot;?????_-;_-@_-"/>
    <numFmt numFmtId="171" formatCode="_-[$€-410]\ * #,##0.00000_-;\-[$€-410]\ * #,##0.00000_-;_-[$€-410]\ * &quot;-&quot;?????_-;_-@_-"/>
    <numFmt numFmtId="172" formatCode="_-[$€-410]\ * #,##0.000_-;\-[$€-410]\ * #,##0.000_-;_-[$€-410]\ * &quot;-&quot;???_-;_-@_-"/>
    <numFmt numFmtId="173" formatCode="_-[$€-410]\ * #,##0.000_-;\-[$€-410]\ * #,##0.000_-;_-[$€-410]\ * &quot;-&quot;??_-;_-@_-"/>
    <numFmt numFmtId="174" formatCode="_-[$€-410]\ * #,##0.00_-;\-[$€-410]\ * #,##0.00_-;_-[$€-410]\ * \-??_-;_-@_-"/>
    <numFmt numFmtId="175" formatCode="_-[$€-410]\ * #,##0.0000_-;\-[$€-410]\ * #,##0.0000_-;_-[$€-410]\ * &quot;-&quot;??_-;_-@_-"/>
    <numFmt numFmtId="176" formatCode="_-[$€-410]\ * #,##0.000000_-;\-[$€-410]\ * #,##0.000000_-;_-[$€-410]\ * &quot;-&quot;??_-;_-@_-"/>
    <numFmt numFmtId="177" formatCode="_-* #,##0.000_-;\-* #,##0.000_-;_-* &quot;-&quot;??_-;_-@_-"/>
    <numFmt numFmtId="178" formatCode="_-* #,##0.0000_-;\-* #,##0.0000_-;_-* &quot;-&quot;??_-;_-@_-"/>
    <numFmt numFmtId="179" formatCode="0.000"/>
    <numFmt numFmtId="180" formatCode="0.0000"/>
    <numFmt numFmtId="181" formatCode="0.00000"/>
    <numFmt numFmtId="182" formatCode="#,##0.00000_ ;\-#,##0.00000\ "/>
    <numFmt numFmtId="183" formatCode="_-* #,##0.00000_-;\-* #,##0.00000_-;_-* &quot;-&quot;???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 applyProtection="1">
      <alignment wrapText="1"/>
      <protection locked="0"/>
    </xf>
    <xf numFmtId="178" fontId="2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3" fontId="3" fillId="0" borderId="16" xfId="0" applyNumberFormat="1" applyFont="1" applyFill="1" applyBorder="1" applyAlignment="1">
      <alignment/>
    </xf>
    <xf numFmtId="164" fontId="3" fillId="0" borderId="10" xfId="0" applyNumberFormat="1" applyFont="1" applyBorder="1" applyAlignment="1">
      <alignment horizontal="center"/>
    </xf>
    <xf numFmtId="43" fontId="2" fillId="0" borderId="10" xfId="43" applyFont="1" applyFill="1" applyBorder="1" applyAlignment="1" applyProtection="1" quotePrefix="1">
      <alignment horizontal="center" wrapText="1"/>
      <protection locked="0"/>
    </xf>
    <xf numFmtId="178" fontId="41" fillId="0" borderId="10" xfId="43" applyNumberFormat="1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wrapText="1"/>
      <protection/>
    </xf>
    <xf numFmtId="0" fontId="41" fillId="0" borderId="10" xfId="0" applyFont="1" applyBorder="1" applyAlignment="1" quotePrefix="1">
      <alignment horizontal="center"/>
    </xf>
    <xf numFmtId="0" fontId="41" fillId="0" borderId="17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178" fontId="41" fillId="0" borderId="10" xfId="43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wrapText="1"/>
      <protection locked="0"/>
    </xf>
    <xf numFmtId="178" fontId="41" fillId="0" borderId="10" xfId="43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 applyProtection="1">
      <alignment wrapText="1"/>
      <protection locked="0"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Border="1" applyAlignment="1" applyProtection="1" quotePrefix="1">
      <alignment horizontal="center" wrapText="1"/>
      <protection/>
    </xf>
    <xf numFmtId="181" fontId="41" fillId="0" borderId="10" xfId="43" applyNumberFormat="1" applyFont="1" applyBorder="1" applyAlignment="1" applyProtection="1">
      <alignment horizontal="right" vertical="center" wrapText="1"/>
      <protection/>
    </xf>
    <xf numFmtId="0" fontId="41" fillId="0" borderId="10" xfId="0" applyFont="1" applyFill="1" applyBorder="1" applyAlignment="1" applyProtection="1">
      <alignment wrapText="1"/>
      <protection/>
    </xf>
    <xf numFmtId="0" fontId="41" fillId="0" borderId="12" xfId="0" applyFont="1" applyFill="1" applyBorder="1" applyAlignment="1" applyProtection="1">
      <alignment wrapText="1"/>
      <protection locked="0"/>
    </xf>
    <xf numFmtId="0" fontId="41" fillId="0" borderId="10" xfId="0" applyFont="1" applyFill="1" applyBorder="1" applyAlignment="1" applyProtection="1">
      <alignment wrapText="1"/>
      <protection locked="0"/>
    </xf>
    <xf numFmtId="3" fontId="6" fillId="0" borderId="10" xfId="0" applyNumberFormat="1" applyFont="1" applyFill="1" applyBorder="1" applyAlignment="1" applyProtection="1">
      <alignment/>
      <protection/>
    </xf>
    <xf numFmtId="3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0" fontId="41" fillId="0" borderId="10" xfId="0" applyFont="1" applyFill="1" applyBorder="1" applyAlignment="1">
      <alignment/>
    </xf>
    <xf numFmtId="0" fontId="41" fillId="0" borderId="10" xfId="0" applyFont="1" applyBorder="1" applyAlignment="1" applyProtection="1">
      <alignment wrapText="1"/>
      <protection/>
    </xf>
    <xf numFmtId="49" fontId="41" fillId="0" borderId="10" xfId="0" applyNumberFormat="1" applyFont="1" applyBorder="1" applyAlignment="1">
      <alignment horizontal="center"/>
    </xf>
    <xf numFmtId="169" fontId="2" fillId="0" borderId="18" xfId="0" applyNumberFormat="1" applyFont="1" applyBorder="1" applyAlignment="1" applyProtection="1">
      <alignment horizontal="center"/>
      <protection locked="0"/>
    </xf>
    <xf numFmtId="178" fontId="2" fillId="0" borderId="10" xfId="43" applyNumberFormat="1" applyFont="1" applyFill="1" applyBorder="1" applyAlignment="1" applyProtection="1">
      <alignment horizontal="right" wrapText="1"/>
      <protection locked="0"/>
    </xf>
    <xf numFmtId="0" fontId="2" fillId="0" borderId="10" xfId="46" applyFont="1" applyBorder="1" applyAlignment="1" applyProtection="1" quotePrefix="1">
      <alignment horizontal="left"/>
      <protection locked="0"/>
    </xf>
    <xf numFmtId="169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46" applyFont="1" applyBorder="1" applyAlignment="1" applyProtection="1">
      <alignment horizontal="left"/>
      <protection locked="0"/>
    </xf>
    <xf numFmtId="0" fontId="2" fillId="0" borderId="13" xfId="46" applyFont="1" applyBorder="1" applyAlignment="1" applyProtection="1" quotePrefix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center" wrapText="1"/>
      <protection/>
    </xf>
    <xf numFmtId="0" fontId="42" fillId="0" borderId="10" xfId="0" applyFont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wrapText="1"/>
      <protection locked="0"/>
    </xf>
    <xf numFmtId="49" fontId="41" fillId="0" borderId="10" xfId="46" applyNumberFormat="1" applyFont="1" applyBorder="1" applyAlignment="1" applyProtection="1">
      <alignment horizontal="center" vertical="center" wrapText="1"/>
      <protection locked="0"/>
    </xf>
    <xf numFmtId="181" fontId="41" fillId="0" borderId="10" xfId="43" applyNumberFormat="1" applyFont="1" applyBorder="1" applyAlignment="1" applyProtection="1">
      <alignment horizontal="right" vertical="center" wrapText="1"/>
      <protection locked="0"/>
    </xf>
    <xf numFmtId="178" fontId="41" fillId="0" borderId="10" xfId="43" applyNumberFormat="1" applyFont="1" applyBorder="1" applyAlignment="1">
      <alignment/>
    </xf>
    <xf numFmtId="4" fontId="2" fillId="0" borderId="18" xfId="0" applyNumberFormat="1" applyFont="1" applyFill="1" applyBorder="1" applyAlignment="1" applyProtection="1" quotePrefix="1">
      <alignment horizontal="center" wrapText="1"/>
      <protection locked="0"/>
    </xf>
    <xf numFmtId="178" fontId="41" fillId="0" borderId="18" xfId="43" applyNumberFormat="1" applyFont="1" applyBorder="1" applyAlignment="1">
      <alignment/>
    </xf>
    <xf numFmtId="3" fontId="6" fillId="0" borderId="10" xfId="0" applyNumberFormat="1" applyFont="1" applyBorder="1" applyAlignment="1" applyProtection="1">
      <alignment/>
      <protection/>
    </xf>
    <xf numFmtId="178" fontId="3" fillId="0" borderId="10" xfId="43" applyNumberFormat="1" applyFont="1" applyBorder="1" applyAlignment="1">
      <alignment/>
    </xf>
    <xf numFmtId="178" fontId="3" fillId="0" borderId="18" xfId="43" applyNumberFormat="1" applyFont="1" applyBorder="1" applyAlignment="1">
      <alignment/>
    </xf>
    <xf numFmtId="178" fontId="2" fillId="0" borderId="18" xfId="43" applyNumberFormat="1" applyFont="1" applyFill="1" applyBorder="1" applyAlignment="1" applyProtection="1">
      <alignment wrapText="1"/>
      <protection locked="0"/>
    </xf>
    <xf numFmtId="178" fontId="2" fillId="0" borderId="10" xfId="43" applyNumberFormat="1" applyFont="1" applyFill="1" applyBorder="1" applyAlignment="1" applyProtection="1">
      <alignment wrapText="1"/>
      <protection locked="0"/>
    </xf>
    <xf numFmtId="3" fontId="2" fillId="0" borderId="10" xfId="0" applyNumberFormat="1" applyFont="1" applyFill="1" applyBorder="1" applyAlignment="1" applyProtection="1">
      <alignment horizontal="right" wrapText="1"/>
      <protection locked="0"/>
    </xf>
    <xf numFmtId="49" fontId="6" fillId="0" borderId="10" xfId="0" applyNumberFormat="1" applyFont="1" applyFill="1" applyBorder="1" applyAlignment="1" applyProtection="1">
      <alignment horizontal="center"/>
      <protection/>
    </xf>
    <xf numFmtId="3" fontId="41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41" fillId="0" borderId="18" xfId="0" applyNumberFormat="1" applyFont="1" applyBorder="1" applyAlignment="1">
      <alignment horizontal="center"/>
    </xf>
    <xf numFmtId="0" fontId="41" fillId="0" borderId="10" xfId="0" applyFont="1" applyFill="1" applyBorder="1" applyAlignment="1">
      <alignment wrapText="1"/>
    </xf>
    <xf numFmtId="0" fontId="41" fillId="0" borderId="18" xfId="0" applyFont="1" applyBorder="1" applyAlignment="1" quotePrefix="1">
      <alignment horizontal="center"/>
    </xf>
    <xf numFmtId="49" fontId="5" fillId="34" borderId="14" xfId="0" applyNumberFormat="1" applyFont="1" applyFill="1" applyBorder="1" applyAlignment="1" applyProtection="1">
      <alignment horizontal="left" vertical="center" wrapText="1"/>
      <protection/>
    </xf>
    <xf numFmtId="49" fontId="41" fillId="0" borderId="10" xfId="0" applyNumberFormat="1" applyFont="1" applyBorder="1" applyAlignment="1" applyProtection="1">
      <alignment horizontal="left" wrapText="1"/>
      <protection locked="0"/>
    </xf>
    <xf numFmtId="0" fontId="41" fillId="0" borderId="10" xfId="0" applyFont="1" applyBorder="1" applyAlignment="1">
      <alignment horizontal="left" wrapText="1"/>
    </xf>
    <xf numFmtId="164" fontId="41" fillId="0" borderId="10" xfId="0" applyNumberFormat="1" applyFont="1" applyBorder="1" applyAlignment="1">
      <alignment horizontal="left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49" fontId="41" fillId="0" borderId="10" xfId="0" applyNumberFormat="1" applyFont="1" applyBorder="1" applyAlignment="1" applyProtection="1">
      <alignment horizontal="left"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 locked="0"/>
    </xf>
    <xf numFmtId="0" fontId="41" fillId="0" borderId="10" xfId="46" applyFont="1" applyBorder="1" applyAlignment="1" applyProtection="1">
      <alignment horizontal="left" vertical="center" wrapText="1"/>
      <protection locked="0"/>
    </xf>
    <xf numFmtId="49" fontId="41" fillId="0" borderId="18" xfId="0" applyNumberFormat="1" applyFont="1" applyBorder="1" applyAlignment="1" applyProtection="1">
      <alignment horizontal="left" wrapText="1"/>
      <protection locked="0"/>
    </xf>
    <xf numFmtId="4" fontId="2" fillId="0" borderId="18" xfId="0" applyNumberFormat="1" applyFont="1" applyFill="1" applyBorder="1" applyAlignment="1" applyProtection="1">
      <alignment horizontal="left" wrapText="1"/>
      <protection locked="0"/>
    </xf>
    <xf numFmtId="0" fontId="41" fillId="0" borderId="18" xfId="0" applyFont="1" applyBorder="1" applyAlignment="1">
      <alignment horizontal="left" wrapText="1"/>
    </xf>
    <xf numFmtId="0" fontId="41" fillId="0" borderId="0" xfId="0" applyFont="1" applyAlignment="1">
      <alignment horizontal="left"/>
    </xf>
    <xf numFmtId="165" fontId="41" fillId="0" borderId="18" xfId="0" applyNumberFormat="1" applyFont="1" applyBorder="1" applyAlignment="1" quotePrefix="1">
      <alignment horizontal="center"/>
    </xf>
    <xf numFmtId="0" fontId="41" fillId="35" borderId="10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182" fontId="41" fillId="0" borderId="10" xfId="43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174" fontId="6" fillId="0" borderId="10" xfId="0" applyNumberFormat="1" applyFont="1" applyFill="1" applyBorder="1" applyAlignment="1" applyProtection="1">
      <alignment horizontal="center"/>
      <protection/>
    </xf>
    <xf numFmtId="178" fontId="41" fillId="0" borderId="10" xfId="43" applyNumberFormat="1" applyFont="1" applyFill="1" applyBorder="1" applyAlignment="1">
      <alignment/>
    </xf>
    <xf numFmtId="49" fontId="41" fillId="0" borderId="10" xfId="0" applyNumberFormat="1" applyFont="1" applyFill="1" applyBorder="1" applyAlignment="1" applyProtection="1">
      <alignment horizontal="left" wrapText="1"/>
      <protection locked="0"/>
    </xf>
    <xf numFmtId="0" fontId="41" fillId="0" borderId="0" xfId="0" applyFont="1" applyFill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41" fillId="0" borderId="10" xfId="0" applyFont="1" applyFill="1" applyBorder="1" applyAlignment="1" quotePrefix="1">
      <alignment horizontal="center"/>
    </xf>
    <xf numFmtId="178" fontId="41" fillId="0" borderId="10" xfId="43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wrapText="1"/>
    </xf>
    <xf numFmtId="14" fontId="3" fillId="0" borderId="10" xfId="47" applyNumberFormat="1" applyFont="1" applyBorder="1">
      <alignment/>
      <protection/>
    </xf>
    <xf numFmtId="0" fontId="41" fillId="0" borderId="18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178" fontId="41" fillId="0" borderId="18" xfId="43" applyNumberFormat="1" applyFont="1" applyFill="1" applyBorder="1" applyAlignment="1">
      <alignment/>
    </xf>
    <xf numFmtId="0" fontId="41" fillId="0" borderId="18" xfId="0" applyFont="1" applyFill="1" applyBorder="1" applyAlignment="1">
      <alignment horizontal="left" vertical="top" wrapText="1"/>
    </xf>
    <xf numFmtId="49" fontId="5" fillId="34" borderId="23" xfId="0" applyNumberFormat="1" applyFont="1" applyFill="1" applyBorder="1" applyAlignment="1" applyProtection="1">
      <alignment horizontal="center" vertical="center" wrapText="1"/>
      <protection/>
    </xf>
    <xf numFmtId="3" fontId="41" fillId="0" borderId="13" xfId="0" applyNumberFormat="1" applyFont="1" applyBorder="1" applyAlignment="1" applyProtection="1">
      <alignment horizontal="center" wrapText="1"/>
      <protection locked="0"/>
    </xf>
    <xf numFmtId="0" fontId="41" fillId="0" borderId="24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164" fontId="41" fillId="0" borderId="13" xfId="0" applyNumberFormat="1" applyFont="1" applyBorder="1" applyAlignment="1">
      <alignment horizontal="center"/>
    </xf>
    <xf numFmtId="4" fontId="41" fillId="0" borderId="13" xfId="0" applyNumberFormat="1" applyFont="1" applyBorder="1" applyAlignment="1" applyProtection="1">
      <alignment horizontal="center" wrapText="1"/>
      <protection locked="0"/>
    </xf>
    <xf numFmtId="0" fontId="41" fillId="0" borderId="13" xfId="0" applyFont="1" applyFill="1" applyBorder="1" applyAlignment="1">
      <alignment horizontal="center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5" borderId="10" xfId="46" applyNumberFormat="1" applyFont="1" applyFill="1" applyBorder="1" applyAlignment="1" applyProtection="1">
      <alignment horizontal="center" wrapText="1"/>
      <protection/>
    </xf>
    <xf numFmtId="14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41" fillId="35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 wrapText="1"/>
      <protection locked="0"/>
    </xf>
    <xf numFmtId="3" fontId="41" fillId="0" borderId="12" xfId="0" applyNumberFormat="1" applyFont="1" applyFill="1" applyBorder="1" applyAlignment="1">
      <alignment/>
    </xf>
    <xf numFmtId="0" fontId="41" fillId="0" borderId="25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14" fontId="8" fillId="33" borderId="13" xfId="0" applyNumberFormat="1" applyFont="1" applyFill="1" applyBorder="1" applyAlignment="1" applyProtection="1">
      <alignment horizontal="center" vertical="center" wrapText="1"/>
      <protection/>
    </xf>
    <xf numFmtId="14" fontId="2" fillId="0" borderId="13" xfId="0" applyNumberFormat="1" applyFont="1" applyFill="1" applyBorder="1" applyAlignment="1" applyProtection="1">
      <alignment horizontal="center" wrapText="1"/>
      <protection locked="0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3" fontId="3" fillId="0" borderId="16" xfId="0" applyNumberFormat="1" applyFont="1" applyFill="1" applyBorder="1" applyAlignment="1">
      <alignment horizontal="center"/>
    </xf>
    <xf numFmtId="14" fontId="2" fillId="0" borderId="23" xfId="0" applyNumberFormat="1" applyFont="1" applyFill="1" applyBorder="1" applyAlignment="1" applyProtection="1">
      <alignment horizontal="center" wrapText="1"/>
      <protection locked="0"/>
    </xf>
    <xf numFmtId="14" fontId="41" fillId="0" borderId="13" xfId="0" applyNumberFormat="1" applyFont="1" applyBorder="1" applyAlignment="1" applyProtection="1">
      <alignment horizontal="center" wrapText="1"/>
      <protection/>
    </xf>
    <xf numFmtId="14" fontId="41" fillId="0" borderId="13" xfId="0" applyNumberFormat="1" applyFont="1" applyFill="1" applyBorder="1" applyAlignment="1" applyProtection="1">
      <alignment horizontal="center" wrapText="1"/>
      <protection locked="0"/>
    </xf>
    <xf numFmtId="14" fontId="2" fillId="0" borderId="23" xfId="0" applyNumberFormat="1" applyFont="1" applyFill="1" applyBorder="1" applyAlignment="1" applyProtection="1">
      <alignment horizontal="center" wrapText="1"/>
      <protection/>
    </xf>
    <xf numFmtId="14" fontId="41" fillId="0" borderId="13" xfId="0" applyNumberFormat="1" applyFont="1" applyFill="1" applyBorder="1" applyAlignment="1" applyProtection="1">
      <alignment horizontal="center" wrapText="1"/>
      <protection/>
    </xf>
    <xf numFmtId="14" fontId="2" fillId="0" borderId="23" xfId="0" applyNumberFormat="1" applyFont="1" applyFill="1" applyBorder="1" applyAlignment="1" applyProtection="1">
      <alignment wrapText="1"/>
      <protection/>
    </xf>
    <xf numFmtId="49" fontId="3" fillId="0" borderId="18" xfId="0" applyNumberFormat="1" applyFont="1" applyFill="1" applyBorder="1" applyAlignment="1" quotePrefix="1">
      <alignment horizontal="center"/>
    </xf>
    <xf numFmtId="49" fontId="2" fillId="0" borderId="18" xfId="0" applyNumberFormat="1" applyFont="1" applyFill="1" applyBorder="1" applyAlignment="1" applyProtection="1">
      <alignment horizontal="center" wrapText="1"/>
      <protection locked="0"/>
    </xf>
    <xf numFmtId="49" fontId="2" fillId="0" borderId="10" xfId="46" applyNumberFormat="1" applyFont="1" applyFill="1" applyBorder="1" applyAlignment="1" applyProtection="1">
      <alignment horizontal="center" wrapText="1"/>
      <protection/>
    </xf>
    <xf numFmtId="49" fontId="2" fillId="0" borderId="10" xfId="46" applyNumberFormat="1" applyFont="1" applyFill="1" applyBorder="1" applyAlignment="1" applyProtection="1">
      <alignment wrapText="1"/>
      <protection/>
    </xf>
    <xf numFmtId="49" fontId="2" fillId="0" borderId="10" xfId="46" applyNumberFormat="1" applyFont="1" applyFill="1" applyBorder="1" applyAlignment="1" applyProtection="1">
      <alignment wrapText="1"/>
      <protection locked="0"/>
    </xf>
    <xf numFmtId="14" fontId="3" fillId="0" borderId="10" xfId="47" applyNumberFormat="1" applyFont="1" applyFill="1" applyBorder="1">
      <alignment/>
      <protection/>
    </xf>
    <xf numFmtId="0" fontId="43" fillId="0" borderId="10" xfId="0" applyFont="1" applyFill="1" applyBorder="1" applyAlignment="1">
      <alignment/>
    </xf>
    <xf numFmtId="168" fontId="41" fillId="0" borderId="10" xfId="0" applyNumberFormat="1" applyFont="1" applyFill="1" applyBorder="1" applyAlignment="1">
      <alignment/>
    </xf>
    <xf numFmtId="0" fontId="1" fillId="0" borderId="10" xfId="47" applyFill="1" applyBorder="1">
      <alignment/>
      <protection/>
    </xf>
    <xf numFmtId="49" fontId="2" fillId="0" borderId="10" xfId="0" applyNumberFormat="1" applyFont="1" applyFill="1" applyBorder="1" applyAlignment="1" applyProtection="1" quotePrefix="1">
      <alignment horizontal="center" wrapText="1"/>
      <protection locked="0"/>
    </xf>
    <xf numFmtId="0" fontId="41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 applyProtection="1">
      <alignment wrapText="1"/>
      <protection/>
    </xf>
    <xf numFmtId="0" fontId="41" fillId="35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wrapText="1"/>
    </xf>
    <xf numFmtId="14" fontId="41" fillId="35" borderId="10" xfId="0" applyNumberFormat="1" applyFont="1" applyFill="1" applyBorder="1" applyAlignment="1">
      <alignment/>
    </xf>
    <xf numFmtId="0" fontId="41" fillId="35" borderId="10" xfId="0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pane xSplit="3" ySplit="1" topLeftCell="H6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76" sqref="P76"/>
    </sheetView>
  </sheetViews>
  <sheetFormatPr defaultColWidth="9.140625" defaultRowHeight="15"/>
  <cols>
    <col min="1" max="1" width="9.140625" style="12" customWidth="1"/>
    <col min="2" max="2" width="26.28125" style="12" customWidth="1"/>
    <col min="3" max="3" width="9.140625" style="12" customWidth="1"/>
    <col min="4" max="4" width="8.28125" style="12" customWidth="1"/>
    <col min="5" max="5" width="29.57421875" style="12" customWidth="1"/>
    <col min="6" max="6" width="19.00390625" style="12" customWidth="1"/>
    <col min="7" max="7" width="19.140625" style="12" bestFit="1" customWidth="1"/>
    <col min="8" max="8" width="10.8515625" style="12" customWidth="1"/>
    <col min="9" max="9" width="12.00390625" style="12" customWidth="1"/>
    <col min="10" max="11" width="12.421875" style="12" customWidth="1"/>
    <col min="12" max="12" width="10.7109375" style="12" customWidth="1"/>
    <col min="13" max="13" width="14.7109375" style="12" customWidth="1"/>
    <col min="14" max="14" width="15.57421875" style="12" customWidth="1"/>
    <col min="15" max="15" width="13.8515625" style="12" customWidth="1"/>
    <col min="16" max="16" width="36.7109375" style="89" bestFit="1" customWidth="1"/>
    <col min="17" max="16384" width="9.140625" style="12" customWidth="1"/>
  </cols>
  <sheetData>
    <row r="1" spans="1:16" ht="85.5" customHeight="1">
      <c r="A1" s="116" t="s">
        <v>319</v>
      </c>
      <c r="B1" s="109" t="s">
        <v>297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9" t="s">
        <v>86</v>
      </c>
      <c r="I1" s="10" t="s">
        <v>5</v>
      </c>
      <c r="J1" s="8" t="s">
        <v>6</v>
      </c>
      <c r="K1" s="118" t="s">
        <v>324</v>
      </c>
      <c r="L1" s="128" t="s">
        <v>11</v>
      </c>
      <c r="M1" s="118" t="s">
        <v>7</v>
      </c>
      <c r="N1" s="11" t="s">
        <v>8</v>
      </c>
      <c r="O1" s="11" t="s">
        <v>9</v>
      </c>
      <c r="P1" s="77" t="s">
        <v>10</v>
      </c>
    </row>
    <row r="2" spans="1:16" ht="51">
      <c r="A2" s="29"/>
      <c r="B2" s="110" t="s">
        <v>25</v>
      </c>
      <c r="C2" s="1">
        <v>1</v>
      </c>
      <c r="D2" s="2" t="s">
        <v>12</v>
      </c>
      <c r="E2" s="2" t="s">
        <v>13</v>
      </c>
      <c r="F2" s="3" t="s">
        <v>14</v>
      </c>
      <c r="G2" s="13" t="s">
        <v>15</v>
      </c>
      <c r="H2" s="14"/>
      <c r="I2" s="15">
        <v>4777.5</v>
      </c>
      <c r="J2" s="94">
        <v>4777.5</v>
      </c>
      <c r="K2" s="104"/>
      <c r="L2" s="129">
        <v>43190</v>
      </c>
      <c r="M2" s="16" t="s">
        <v>23</v>
      </c>
      <c r="N2" s="17" t="s">
        <v>295</v>
      </c>
      <c r="O2" s="18">
        <v>40</v>
      </c>
      <c r="P2" s="78" t="s">
        <v>21</v>
      </c>
    </row>
    <row r="3" spans="1:16" s="98" customFormat="1" ht="25.5">
      <c r="A3" s="45"/>
      <c r="B3" s="111" t="s">
        <v>25</v>
      </c>
      <c r="C3" s="1">
        <v>2</v>
      </c>
      <c r="D3" s="2" t="s">
        <v>16</v>
      </c>
      <c r="E3" s="2" t="s">
        <v>17</v>
      </c>
      <c r="F3" s="2" t="s">
        <v>18</v>
      </c>
      <c r="G3" s="19" t="s">
        <v>19</v>
      </c>
      <c r="H3" s="43">
        <v>3780</v>
      </c>
      <c r="J3" s="94">
        <v>3780</v>
      </c>
      <c r="K3" s="104"/>
      <c r="L3" s="130">
        <v>43008</v>
      </c>
      <c r="M3" s="36" t="s">
        <v>24</v>
      </c>
      <c r="N3" s="101" t="s">
        <v>20</v>
      </c>
      <c r="O3" s="102">
        <v>196.15</v>
      </c>
      <c r="P3" s="103" t="s">
        <v>22</v>
      </c>
    </row>
    <row r="4" spans="1:16" ht="21.75" customHeight="1">
      <c r="A4" s="29"/>
      <c r="B4" s="112" t="s">
        <v>42</v>
      </c>
      <c r="C4" s="1">
        <v>1</v>
      </c>
      <c r="D4" s="2" t="s">
        <v>26</v>
      </c>
      <c r="E4" s="2" t="s">
        <v>27</v>
      </c>
      <c r="F4" s="2"/>
      <c r="G4" s="5"/>
      <c r="H4" s="3"/>
      <c r="I4" s="6"/>
      <c r="J4" s="94"/>
      <c r="K4" s="104"/>
      <c r="L4" s="131"/>
      <c r="M4" s="16" t="s">
        <v>28</v>
      </c>
      <c r="N4" s="22"/>
      <c r="O4" s="7"/>
      <c r="P4" s="80"/>
    </row>
    <row r="5" spans="1:16" ht="38.25">
      <c r="A5" s="29"/>
      <c r="B5" s="112" t="s">
        <v>42</v>
      </c>
      <c r="C5" s="1" t="s">
        <v>39</v>
      </c>
      <c r="D5" s="2" t="s">
        <v>26</v>
      </c>
      <c r="E5" s="2" t="s">
        <v>27</v>
      </c>
      <c r="F5" s="3" t="s">
        <v>29</v>
      </c>
      <c r="G5" s="13" t="s">
        <v>30</v>
      </c>
      <c r="H5" s="14"/>
      <c r="I5" s="15">
        <v>133087.5</v>
      </c>
      <c r="J5" s="94">
        <v>133087.5</v>
      </c>
      <c r="K5" s="104"/>
      <c r="L5" s="129">
        <v>43190</v>
      </c>
      <c r="M5" s="24"/>
      <c r="N5" s="24" t="s">
        <v>31</v>
      </c>
      <c r="O5" s="25">
        <v>0.65803</v>
      </c>
      <c r="P5" s="81" t="s">
        <v>32</v>
      </c>
    </row>
    <row r="6" spans="1:16" ht="38.25">
      <c r="A6" s="29"/>
      <c r="B6" s="112" t="s">
        <v>42</v>
      </c>
      <c r="C6" s="1" t="s">
        <v>40</v>
      </c>
      <c r="D6" s="2" t="s">
        <v>26</v>
      </c>
      <c r="E6" s="2" t="s">
        <v>27</v>
      </c>
      <c r="F6" s="3" t="s">
        <v>29</v>
      </c>
      <c r="G6" s="13" t="s">
        <v>33</v>
      </c>
      <c r="H6" s="14"/>
      <c r="I6" s="15">
        <v>307944</v>
      </c>
      <c r="J6" s="94">
        <v>307944</v>
      </c>
      <c r="K6" s="104"/>
      <c r="L6" s="129">
        <v>43190</v>
      </c>
      <c r="M6" s="24"/>
      <c r="N6" s="24" t="s">
        <v>34</v>
      </c>
      <c r="O6" s="25">
        <v>1.40818</v>
      </c>
      <c r="P6" s="81" t="s">
        <v>35</v>
      </c>
    </row>
    <row r="7" spans="1:16" ht="38.25">
      <c r="A7" s="29"/>
      <c r="B7" s="112" t="s">
        <v>42</v>
      </c>
      <c r="C7" s="1" t="s">
        <v>41</v>
      </c>
      <c r="D7" s="2" t="s">
        <v>26</v>
      </c>
      <c r="E7" s="2" t="s">
        <v>27</v>
      </c>
      <c r="F7" s="3" t="s">
        <v>29</v>
      </c>
      <c r="G7" s="13" t="s">
        <v>36</v>
      </c>
      <c r="H7" s="14"/>
      <c r="I7" s="15">
        <v>7371</v>
      </c>
      <c r="J7" s="94">
        <v>7371</v>
      </c>
      <c r="K7" s="104"/>
      <c r="L7" s="129">
        <v>43190</v>
      </c>
      <c r="M7" s="24"/>
      <c r="N7" s="24" t="s">
        <v>37</v>
      </c>
      <c r="O7" s="25">
        <v>6.53424</v>
      </c>
      <c r="P7" s="81" t="s">
        <v>38</v>
      </c>
    </row>
    <row r="8" spans="1:16" ht="38.25">
      <c r="A8" s="29"/>
      <c r="B8" s="112" t="s">
        <v>50</v>
      </c>
      <c r="C8" s="1">
        <v>1</v>
      </c>
      <c r="D8" s="2" t="s">
        <v>43</v>
      </c>
      <c r="E8" s="2" t="s">
        <v>44</v>
      </c>
      <c r="F8" s="3" t="s">
        <v>29</v>
      </c>
      <c r="G8" s="19" t="s">
        <v>45</v>
      </c>
      <c r="H8" s="2"/>
      <c r="I8" s="15">
        <v>17010</v>
      </c>
      <c r="J8" s="94">
        <v>17010</v>
      </c>
      <c r="K8" s="104"/>
      <c r="L8" s="130">
        <v>43008</v>
      </c>
      <c r="M8" s="26">
        <v>7011459700</v>
      </c>
      <c r="N8" s="26">
        <v>43867011</v>
      </c>
      <c r="O8" s="27">
        <v>11.23624</v>
      </c>
      <c r="P8" s="78" t="s">
        <v>46</v>
      </c>
    </row>
    <row r="9" spans="1:16" ht="38.25">
      <c r="A9" s="29"/>
      <c r="B9" s="112" t="s">
        <v>50</v>
      </c>
      <c r="C9" s="1">
        <v>2</v>
      </c>
      <c r="D9" s="2" t="s">
        <v>43</v>
      </c>
      <c r="E9" s="2" t="s">
        <v>44</v>
      </c>
      <c r="F9" s="3" t="s">
        <v>29</v>
      </c>
      <c r="G9" s="19" t="s">
        <v>47</v>
      </c>
      <c r="H9" s="2"/>
      <c r="I9" s="15">
        <v>70560</v>
      </c>
      <c r="J9" s="94">
        <v>70560</v>
      </c>
      <c r="K9" s="104"/>
      <c r="L9" s="130">
        <v>43008</v>
      </c>
      <c r="M9" s="23" t="s">
        <v>48</v>
      </c>
      <c r="N9" s="23">
        <v>43867023</v>
      </c>
      <c r="O9" s="27">
        <v>11.23624</v>
      </c>
      <c r="P9" s="79" t="s">
        <v>49</v>
      </c>
    </row>
    <row r="10" spans="1:16" ht="25.5">
      <c r="A10" s="29"/>
      <c r="B10" s="112" t="s">
        <v>71</v>
      </c>
      <c r="C10" s="1">
        <v>1</v>
      </c>
      <c r="D10" s="2" t="s">
        <v>51</v>
      </c>
      <c r="E10" s="2" t="s">
        <v>52</v>
      </c>
      <c r="F10" s="3" t="s">
        <v>53</v>
      </c>
      <c r="G10" s="13" t="s">
        <v>54</v>
      </c>
      <c r="H10" s="14"/>
      <c r="I10" s="15">
        <v>121921.8</v>
      </c>
      <c r="J10" s="94">
        <v>121921.8</v>
      </c>
      <c r="K10" s="43"/>
      <c r="L10" s="129">
        <v>43190</v>
      </c>
      <c r="M10" s="28" t="s">
        <v>56</v>
      </c>
      <c r="N10" s="20" t="s">
        <v>55</v>
      </c>
      <c r="O10" s="25">
        <v>0.6</v>
      </c>
      <c r="P10" s="82" t="s">
        <v>57</v>
      </c>
    </row>
    <row r="11" spans="1:16" ht="25.5">
      <c r="A11" s="29"/>
      <c r="B11" s="112" t="s">
        <v>71</v>
      </c>
      <c r="C11" s="30">
        <v>2</v>
      </c>
      <c r="D11" s="31" t="s">
        <v>51</v>
      </c>
      <c r="E11" s="31" t="s">
        <v>52</v>
      </c>
      <c r="F11" s="32" t="s">
        <v>53</v>
      </c>
      <c r="G11" s="33" t="s">
        <v>36</v>
      </c>
      <c r="H11" s="14"/>
      <c r="I11" s="34">
        <v>84848.40000000001</v>
      </c>
      <c r="J11" s="99">
        <v>84848.40000000001</v>
      </c>
      <c r="K11" s="43"/>
      <c r="L11" s="132">
        <v>43190</v>
      </c>
      <c r="M11" s="36" t="s">
        <v>59</v>
      </c>
      <c r="N11" s="37" t="s">
        <v>58</v>
      </c>
      <c r="O11" s="38">
        <v>0.3</v>
      </c>
      <c r="P11" s="83" t="s">
        <v>60</v>
      </c>
    </row>
    <row r="12" spans="1:16" ht="12.75">
      <c r="A12" s="29"/>
      <c r="B12" s="112" t="s">
        <v>71</v>
      </c>
      <c r="C12" s="1">
        <v>3</v>
      </c>
      <c r="D12" s="39" t="s">
        <v>51</v>
      </c>
      <c r="E12" s="39" t="s">
        <v>52</v>
      </c>
      <c r="F12" s="39" t="s">
        <v>61</v>
      </c>
      <c r="G12" s="40" t="s">
        <v>54</v>
      </c>
      <c r="H12" s="41"/>
      <c r="I12" s="34">
        <v>66976</v>
      </c>
      <c r="J12" s="34">
        <v>66976</v>
      </c>
      <c r="K12" s="42"/>
      <c r="L12" s="129">
        <v>43190</v>
      </c>
      <c r="M12" s="23">
        <v>7022590897</v>
      </c>
      <c r="N12" s="37" t="s">
        <v>62</v>
      </c>
      <c r="O12" s="38">
        <v>0.5</v>
      </c>
      <c r="P12" s="83" t="s">
        <v>63</v>
      </c>
    </row>
    <row r="13" spans="1:16" ht="12.75">
      <c r="A13" s="29"/>
      <c r="B13" s="112" t="s">
        <v>71</v>
      </c>
      <c r="C13" s="1">
        <v>4</v>
      </c>
      <c r="D13" s="39" t="s">
        <v>51</v>
      </c>
      <c r="E13" s="39" t="s">
        <v>52</v>
      </c>
      <c r="F13" s="39" t="s">
        <v>61</v>
      </c>
      <c r="G13" s="40" t="s">
        <v>64</v>
      </c>
      <c r="H13" s="41"/>
      <c r="I13" s="34">
        <v>52416</v>
      </c>
      <c r="J13" s="34">
        <v>52416</v>
      </c>
      <c r="K13" s="42"/>
      <c r="L13" s="129">
        <v>43190</v>
      </c>
      <c r="M13" s="23" t="s">
        <v>66</v>
      </c>
      <c r="N13" s="37" t="s">
        <v>65</v>
      </c>
      <c r="O13" s="38">
        <v>0.15</v>
      </c>
      <c r="P13" s="83" t="s">
        <v>67</v>
      </c>
    </row>
    <row r="14" spans="1:16" ht="12.75">
      <c r="A14" s="29"/>
      <c r="B14" s="112" t="s">
        <v>71</v>
      </c>
      <c r="C14" s="1">
        <v>5</v>
      </c>
      <c r="D14" s="39" t="s">
        <v>51</v>
      </c>
      <c r="E14" s="39" t="s">
        <v>52</v>
      </c>
      <c r="F14" s="39" t="s">
        <v>61</v>
      </c>
      <c r="G14" s="40" t="s">
        <v>36</v>
      </c>
      <c r="H14" s="41"/>
      <c r="I14" s="34">
        <v>64428</v>
      </c>
      <c r="J14" s="34">
        <v>64428</v>
      </c>
      <c r="K14" s="42"/>
      <c r="L14" s="129">
        <v>43190</v>
      </c>
      <c r="M14" s="23" t="s">
        <v>69</v>
      </c>
      <c r="N14" s="37" t="s">
        <v>68</v>
      </c>
      <c r="O14" s="38">
        <v>0.25</v>
      </c>
      <c r="P14" s="83" t="s">
        <v>70</v>
      </c>
    </row>
    <row r="15" spans="1:16" ht="25.5">
      <c r="A15" s="29"/>
      <c r="B15" s="113" t="s">
        <v>87</v>
      </c>
      <c r="C15" s="1">
        <v>1</v>
      </c>
      <c r="D15" s="2" t="s">
        <v>72</v>
      </c>
      <c r="E15" s="2" t="s">
        <v>73</v>
      </c>
      <c r="F15" s="2" t="s">
        <v>74</v>
      </c>
      <c r="G15" s="2" t="s">
        <v>75</v>
      </c>
      <c r="H15" s="39">
        <v>400</v>
      </c>
      <c r="I15" s="43">
        <v>1260</v>
      </c>
      <c r="J15" s="100">
        <v>1660</v>
      </c>
      <c r="K15" s="43"/>
      <c r="L15" s="130">
        <v>43008</v>
      </c>
      <c r="M15" s="16" t="s">
        <v>77</v>
      </c>
      <c r="N15" s="44" t="s">
        <v>76</v>
      </c>
      <c r="O15" s="27">
        <v>880.62</v>
      </c>
      <c r="P15" s="78" t="s">
        <v>78</v>
      </c>
    </row>
    <row r="16" spans="1:16" ht="12.75">
      <c r="A16" s="29"/>
      <c r="B16" s="113" t="s">
        <v>87</v>
      </c>
      <c r="C16" s="1">
        <v>2</v>
      </c>
      <c r="D16" s="45" t="s">
        <v>79</v>
      </c>
      <c r="E16" s="46" t="s">
        <v>80</v>
      </c>
      <c r="F16" s="29" t="s">
        <v>81</v>
      </c>
      <c r="G16" s="29" t="s">
        <v>82</v>
      </c>
      <c r="H16" s="45">
        <v>600</v>
      </c>
      <c r="I16" s="45"/>
      <c r="J16" s="100">
        <v>600</v>
      </c>
      <c r="K16" s="43"/>
      <c r="L16" s="133">
        <v>43008</v>
      </c>
      <c r="M16" s="23" t="s">
        <v>84</v>
      </c>
      <c r="N16" s="44" t="s">
        <v>83</v>
      </c>
      <c r="O16" s="27">
        <v>27.53</v>
      </c>
      <c r="P16" s="78" t="s">
        <v>85</v>
      </c>
    </row>
    <row r="17" spans="1:16" ht="38.25">
      <c r="A17" s="29"/>
      <c r="B17" s="114" t="s">
        <v>120</v>
      </c>
      <c r="C17" s="1">
        <v>1</v>
      </c>
      <c r="D17" s="2" t="s">
        <v>88</v>
      </c>
      <c r="E17" s="2" t="s">
        <v>89</v>
      </c>
      <c r="F17" s="3" t="s">
        <v>90</v>
      </c>
      <c r="G17" s="14" t="s">
        <v>91</v>
      </c>
      <c r="H17" s="4"/>
      <c r="I17" s="4">
        <v>172208400</v>
      </c>
      <c r="J17" s="94">
        <v>172208400</v>
      </c>
      <c r="K17" s="43"/>
      <c r="L17" s="129">
        <v>43190</v>
      </c>
      <c r="M17" s="47" t="s">
        <v>92</v>
      </c>
      <c r="N17" s="48">
        <v>27015142</v>
      </c>
      <c r="O17" s="49">
        <v>0.0029</v>
      </c>
      <c r="P17" s="50" t="s">
        <v>93</v>
      </c>
    </row>
    <row r="18" spans="1:16" ht="12.75">
      <c r="A18" s="29"/>
      <c r="B18" s="112" t="s">
        <v>120</v>
      </c>
      <c r="C18" s="1">
        <v>2</v>
      </c>
      <c r="D18" s="2" t="s">
        <v>94</v>
      </c>
      <c r="E18" s="2" t="s">
        <v>95</v>
      </c>
      <c r="F18" s="3" t="s">
        <v>96</v>
      </c>
      <c r="G18" s="14" t="s">
        <v>97</v>
      </c>
      <c r="H18" s="4"/>
      <c r="I18" s="4">
        <v>1528.8</v>
      </c>
      <c r="J18" s="94">
        <v>1528.8</v>
      </c>
      <c r="K18" s="43"/>
      <c r="L18" s="129">
        <v>43190</v>
      </c>
      <c r="M18" s="47" t="s">
        <v>98</v>
      </c>
      <c r="N18" s="51">
        <v>34752170</v>
      </c>
      <c r="O18" s="49">
        <v>0.84242</v>
      </c>
      <c r="P18" s="52" t="s">
        <v>119</v>
      </c>
    </row>
    <row r="19" spans="1:16" ht="12.75">
      <c r="A19" s="29"/>
      <c r="B19" s="53" t="s">
        <v>120</v>
      </c>
      <c r="C19" s="1">
        <v>3</v>
      </c>
      <c r="D19" s="31" t="s">
        <v>99</v>
      </c>
      <c r="E19" s="2" t="s">
        <v>100</v>
      </c>
      <c r="F19" s="3" t="s">
        <v>61</v>
      </c>
      <c r="G19" s="14" t="s">
        <v>33</v>
      </c>
      <c r="H19" s="4"/>
      <c r="I19" s="4">
        <v>40131</v>
      </c>
      <c r="J19" s="94">
        <v>40131</v>
      </c>
      <c r="K19" s="43"/>
      <c r="L19" s="129">
        <v>43190</v>
      </c>
      <c r="M19" s="47" t="s">
        <v>101</v>
      </c>
      <c r="N19" s="51">
        <v>28752057</v>
      </c>
      <c r="O19" s="49">
        <v>0.11848</v>
      </c>
      <c r="P19" s="50" t="s">
        <v>102</v>
      </c>
    </row>
    <row r="20" spans="1:16" ht="12.75">
      <c r="A20" s="29"/>
      <c r="B20" s="53" t="s">
        <v>120</v>
      </c>
      <c r="C20" s="1">
        <v>4</v>
      </c>
      <c r="D20" s="2" t="s">
        <v>99</v>
      </c>
      <c r="E20" s="2" t="s">
        <v>100</v>
      </c>
      <c r="F20" s="3" t="s">
        <v>61</v>
      </c>
      <c r="G20" s="14" t="s">
        <v>103</v>
      </c>
      <c r="H20" s="4"/>
      <c r="I20" s="4">
        <v>122850</v>
      </c>
      <c r="J20" s="94">
        <v>122850</v>
      </c>
      <c r="K20" s="43"/>
      <c r="L20" s="129">
        <v>43190</v>
      </c>
      <c r="M20" s="47" t="s">
        <v>104</v>
      </c>
      <c r="N20" s="51">
        <v>28752069</v>
      </c>
      <c r="O20" s="49">
        <v>0.21348</v>
      </c>
      <c r="P20" s="50" t="s">
        <v>105</v>
      </c>
    </row>
    <row r="21" spans="1:16" ht="12.75">
      <c r="A21" s="29"/>
      <c r="B21" s="53" t="s">
        <v>120</v>
      </c>
      <c r="C21" s="1">
        <v>5</v>
      </c>
      <c r="D21" s="2" t="s">
        <v>99</v>
      </c>
      <c r="E21" s="2" t="s">
        <v>100</v>
      </c>
      <c r="F21" s="3" t="s">
        <v>61</v>
      </c>
      <c r="G21" s="14" t="s">
        <v>106</v>
      </c>
      <c r="H21" s="4"/>
      <c r="I21" s="4">
        <v>25389</v>
      </c>
      <c r="J21" s="94">
        <v>25389</v>
      </c>
      <c r="K21" s="43"/>
      <c r="L21" s="129">
        <v>43190</v>
      </c>
      <c r="M21" s="47" t="s">
        <v>107</v>
      </c>
      <c r="N21" s="51">
        <v>28752071</v>
      </c>
      <c r="O21" s="49">
        <v>0.29833</v>
      </c>
      <c r="P21" s="50" t="s">
        <v>108</v>
      </c>
    </row>
    <row r="22" spans="1:16" ht="12.75">
      <c r="A22" s="29"/>
      <c r="B22" s="53" t="s">
        <v>120</v>
      </c>
      <c r="C22" s="30">
        <v>6</v>
      </c>
      <c r="D22" s="31" t="s">
        <v>99</v>
      </c>
      <c r="E22" s="31" t="s">
        <v>100</v>
      </c>
      <c r="F22" s="32" t="s">
        <v>61</v>
      </c>
      <c r="G22" s="54" t="s">
        <v>109</v>
      </c>
      <c r="H22" s="35"/>
      <c r="I22" s="4">
        <v>16380</v>
      </c>
      <c r="J22" s="4">
        <v>16380</v>
      </c>
      <c r="K22" s="43"/>
      <c r="L22" s="129">
        <v>43190</v>
      </c>
      <c r="M22" s="47" t="s">
        <v>110</v>
      </c>
      <c r="N22" s="51">
        <v>28752083</v>
      </c>
      <c r="O22" s="49">
        <v>0.48954</v>
      </c>
      <c r="P22" s="50" t="s">
        <v>111</v>
      </c>
    </row>
    <row r="23" spans="1:16" ht="25.5">
      <c r="A23" s="29"/>
      <c r="B23" s="114" t="s">
        <v>120</v>
      </c>
      <c r="C23" s="1">
        <v>7</v>
      </c>
      <c r="D23" s="39" t="s">
        <v>99</v>
      </c>
      <c r="E23" s="39" t="s">
        <v>100</v>
      </c>
      <c r="F23" s="39" t="s">
        <v>112</v>
      </c>
      <c r="G23" s="41" t="s">
        <v>113</v>
      </c>
      <c r="H23" s="42"/>
      <c r="I23" s="4">
        <v>1248</v>
      </c>
      <c r="J23" s="4">
        <v>1248</v>
      </c>
      <c r="K23" s="42"/>
      <c r="L23" s="129">
        <v>43190</v>
      </c>
      <c r="M23" s="47" t="s">
        <v>114</v>
      </c>
      <c r="N23" s="51">
        <v>28752095</v>
      </c>
      <c r="O23" s="49">
        <v>17.26</v>
      </c>
      <c r="P23" s="50" t="s">
        <v>115</v>
      </c>
    </row>
    <row r="24" spans="1:16" ht="12.75">
      <c r="A24" s="29"/>
      <c r="B24" s="112" t="s">
        <v>120</v>
      </c>
      <c r="C24" s="1">
        <v>8</v>
      </c>
      <c r="D24" s="39" t="s">
        <v>94</v>
      </c>
      <c r="E24" s="39" t="s">
        <v>95</v>
      </c>
      <c r="F24" s="39" t="s">
        <v>96</v>
      </c>
      <c r="G24" s="39" t="s">
        <v>116</v>
      </c>
      <c r="H24" s="42"/>
      <c r="I24" s="4">
        <v>2184</v>
      </c>
      <c r="J24" s="4">
        <v>2184</v>
      </c>
      <c r="K24" s="42"/>
      <c r="L24" s="129">
        <v>43190</v>
      </c>
      <c r="M24" s="47" t="s">
        <v>117</v>
      </c>
      <c r="N24" s="51">
        <v>34752131</v>
      </c>
      <c r="O24" s="49">
        <v>0.7441</v>
      </c>
      <c r="P24" s="52" t="s">
        <v>118</v>
      </c>
    </row>
    <row r="25" spans="1:16" ht="12.75">
      <c r="A25" s="29"/>
      <c r="B25" s="112" t="s">
        <v>128</v>
      </c>
      <c r="C25" s="1">
        <v>1</v>
      </c>
      <c r="D25" s="2" t="s">
        <v>121</v>
      </c>
      <c r="E25" s="2" t="s">
        <v>122</v>
      </c>
      <c r="F25" s="2" t="s">
        <v>123</v>
      </c>
      <c r="G25" s="2" t="s">
        <v>124</v>
      </c>
      <c r="H25" s="2"/>
      <c r="I25" s="4">
        <v>3465</v>
      </c>
      <c r="J25" s="4">
        <v>3465</v>
      </c>
      <c r="K25" s="2"/>
      <c r="L25" s="130">
        <v>43008</v>
      </c>
      <c r="M25" s="55" t="s">
        <v>125</v>
      </c>
      <c r="N25" s="56" t="s">
        <v>126</v>
      </c>
      <c r="O25" s="27">
        <v>27.095</v>
      </c>
      <c r="P25" s="78" t="s">
        <v>127</v>
      </c>
    </row>
    <row r="26" spans="1:16" ht="38.25">
      <c r="A26" s="29"/>
      <c r="B26" s="112" t="s">
        <v>169</v>
      </c>
      <c r="C26" s="1">
        <v>1</v>
      </c>
      <c r="D26" s="2" t="s">
        <v>129</v>
      </c>
      <c r="E26" s="2" t="s">
        <v>130</v>
      </c>
      <c r="F26" s="3" t="s">
        <v>29</v>
      </c>
      <c r="G26" s="14" t="s">
        <v>131</v>
      </c>
      <c r="H26" s="4"/>
      <c r="I26" s="4">
        <v>27409.2</v>
      </c>
      <c r="J26" s="94">
        <v>27409.2</v>
      </c>
      <c r="K26" s="43"/>
      <c r="L26" s="129">
        <v>43190</v>
      </c>
      <c r="M26" s="57" t="s">
        <v>133</v>
      </c>
      <c r="N26" s="58" t="s">
        <v>132</v>
      </c>
      <c r="O26" s="27">
        <v>0.25</v>
      </c>
      <c r="P26" s="78" t="s">
        <v>134</v>
      </c>
    </row>
    <row r="27" spans="1:16" ht="38.25">
      <c r="A27" s="29"/>
      <c r="B27" s="112" t="s">
        <v>169</v>
      </c>
      <c r="C27" s="1">
        <v>2</v>
      </c>
      <c r="D27" s="2" t="s">
        <v>129</v>
      </c>
      <c r="E27" s="2" t="s">
        <v>130</v>
      </c>
      <c r="F27" s="3" t="s">
        <v>29</v>
      </c>
      <c r="G27" s="14" t="s">
        <v>135</v>
      </c>
      <c r="H27" s="4"/>
      <c r="I27" s="4">
        <v>49140</v>
      </c>
      <c r="J27" s="94">
        <v>49140</v>
      </c>
      <c r="K27" s="43"/>
      <c r="L27" s="129">
        <v>43190</v>
      </c>
      <c r="M27" s="57" t="s">
        <v>137</v>
      </c>
      <c r="N27" s="58" t="s">
        <v>136</v>
      </c>
      <c r="O27" s="27">
        <v>0.25</v>
      </c>
      <c r="P27" s="78" t="s">
        <v>138</v>
      </c>
    </row>
    <row r="28" spans="1:16" ht="38.25">
      <c r="A28" s="29"/>
      <c r="B28" s="112" t="s">
        <v>169</v>
      </c>
      <c r="C28" s="1">
        <v>3</v>
      </c>
      <c r="D28" s="2" t="s">
        <v>129</v>
      </c>
      <c r="E28" s="2" t="s">
        <v>130</v>
      </c>
      <c r="F28" s="3" t="s">
        <v>29</v>
      </c>
      <c r="G28" s="14" t="s">
        <v>139</v>
      </c>
      <c r="H28" s="4"/>
      <c r="I28" s="4">
        <v>23205</v>
      </c>
      <c r="J28" s="94">
        <v>23205</v>
      </c>
      <c r="K28" s="43"/>
      <c r="L28" s="129">
        <v>43190</v>
      </c>
      <c r="M28" s="16" t="s">
        <v>141</v>
      </c>
      <c r="N28" s="58" t="s">
        <v>140</v>
      </c>
      <c r="O28" s="27">
        <v>0.25</v>
      </c>
      <c r="P28" s="78" t="s">
        <v>142</v>
      </c>
    </row>
    <row r="29" spans="1:16" ht="38.25">
      <c r="A29" s="29"/>
      <c r="B29" s="112" t="s">
        <v>169</v>
      </c>
      <c r="C29" s="1">
        <v>4</v>
      </c>
      <c r="D29" s="2" t="s">
        <v>129</v>
      </c>
      <c r="E29" s="2" t="s">
        <v>130</v>
      </c>
      <c r="F29" s="3" t="s">
        <v>29</v>
      </c>
      <c r="G29" s="14" t="s">
        <v>143</v>
      </c>
      <c r="H29" s="4"/>
      <c r="I29" s="4">
        <v>17745</v>
      </c>
      <c r="J29" s="94">
        <v>17745</v>
      </c>
      <c r="K29" s="43"/>
      <c r="L29" s="129">
        <v>43190</v>
      </c>
      <c r="M29" s="57" t="s">
        <v>145</v>
      </c>
      <c r="N29" s="58" t="s">
        <v>144</v>
      </c>
      <c r="O29" s="27">
        <v>0.25</v>
      </c>
      <c r="P29" s="78" t="s">
        <v>146</v>
      </c>
    </row>
    <row r="30" spans="1:16" ht="38.25">
      <c r="A30" s="29"/>
      <c r="B30" s="112" t="s">
        <v>169</v>
      </c>
      <c r="C30" s="1">
        <v>5</v>
      </c>
      <c r="D30" s="2" t="s">
        <v>129</v>
      </c>
      <c r="E30" s="2" t="s">
        <v>130</v>
      </c>
      <c r="F30" s="3" t="s">
        <v>29</v>
      </c>
      <c r="G30" s="14" t="s">
        <v>147</v>
      </c>
      <c r="H30" s="4"/>
      <c r="I30" s="4">
        <v>34125</v>
      </c>
      <c r="J30" s="94">
        <v>34125</v>
      </c>
      <c r="K30" s="43"/>
      <c r="L30" s="129">
        <v>43190</v>
      </c>
      <c r="M30" s="57" t="s">
        <v>149</v>
      </c>
      <c r="N30" s="58" t="s">
        <v>148</v>
      </c>
      <c r="O30" s="27">
        <v>0.25</v>
      </c>
      <c r="P30" s="78" t="s">
        <v>150</v>
      </c>
    </row>
    <row r="31" spans="1:16" ht="38.25">
      <c r="A31" s="29"/>
      <c r="B31" s="112" t="s">
        <v>169</v>
      </c>
      <c r="C31" s="1">
        <v>6</v>
      </c>
      <c r="D31" s="2" t="s">
        <v>129</v>
      </c>
      <c r="E31" s="2" t="s">
        <v>130</v>
      </c>
      <c r="F31" s="3" t="s">
        <v>29</v>
      </c>
      <c r="G31" s="14" t="s">
        <v>151</v>
      </c>
      <c r="H31" s="4"/>
      <c r="I31" s="4">
        <v>15015</v>
      </c>
      <c r="J31" s="94">
        <v>15015</v>
      </c>
      <c r="K31" s="43"/>
      <c r="L31" s="129">
        <v>43190</v>
      </c>
      <c r="M31" s="16" t="s">
        <v>153</v>
      </c>
      <c r="N31" s="58" t="s">
        <v>152</v>
      </c>
      <c r="O31" s="27">
        <v>0.25</v>
      </c>
      <c r="P31" s="78" t="s">
        <v>154</v>
      </c>
    </row>
    <row r="32" spans="1:16" ht="38.25">
      <c r="A32" s="29"/>
      <c r="B32" s="112" t="s">
        <v>169</v>
      </c>
      <c r="C32" s="1">
        <v>7</v>
      </c>
      <c r="D32" s="2" t="s">
        <v>155</v>
      </c>
      <c r="E32" s="2" t="s">
        <v>156</v>
      </c>
      <c r="F32" s="3" t="s">
        <v>29</v>
      </c>
      <c r="G32" s="2" t="s">
        <v>157</v>
      </c>
      <c r="H32" s="4"/>
      <c r="I32" s="4">
        <v>5292</v>
      </c>
      <c r="J32" s="94">
        <v>5292</v>
      </c>
      <c r="K32" s="43"/>
      <c r="L32" s="130">
        <v>43008</v>
      </c>
      <c r="M32" s="57" t="s">
        <v>159</v>
      </c>
      <c r="N32" s="58" t="s">
        <v>158</v>
      </c>
      <c r="O32" s="49">
        <v>1.95107</v>
      </c>
      <c r="P32" s="84" t="s">
        <v>160</v>
      </c>
    </row>
    <row r="33" spans="1:16" ht="38.25">
      <c r="A33" s="29"/>
      <c r="B33" s="112" t="s">
        <v>169</v>
      </c>
      <c r="C33" s="1">
        <v>8</v>
      </c>
      <c r="D33" s="2" t="s">
        <v>155</v>
      </c>
      <c r="E33" s="2" t="s">
        <v>156</v>
      </c>
      <c r="F33" s="3" t="s">
        <v>29</v>
      </c>
      <c r="G33" s="2" t="s">
        <v>161</v>
      </c>
      <c r="H33" s="4"/>
      <c r="I33" s="4">
        <v>62622</v>
      </c>
      <c r="J33" s="94">
        <v>62622</v>
      </c>
      <c r="K33" s="43"/>
      <c r="L33" s="130">
        <v>43008</v>
      </c>
      <c r="M33" s="57" t="s">
        <v>163</v>
      </c>
      <c r="N33" s="58" t="s">
        <v>162</v>
      </c>
      <c r="O33" s="49">
        <v>1.95107</v>
      </c>
      <c r="P33" s="84" t="s">
        <v>164</v>
      </c>
    </row>
    <row r="34" spans="1:16" ht="38.25">
      <c r="A34" s="29"/>
      <c r="B34" s="112" t="s">
        <v>169</v>
      </c>
      <c r="C34" s="1">
        <v>9</v>
      </c>
      <c r="D34" s="2" t="s">
        <v>155</v>
      </c>
      <c r="E34" s="2" t="s">
        <v>156</v>
      </c>
      <c r="F34" s="3" t="s">
        <v>29</v>
      </c>
      <c r="G34" s="2" t="s">
        <v>165</v>
      </c>
      <c r="H34" s="4"/>
      <c r="I34" s="4">
        <v>105840</v>
      </c>
      <c r="J34" s="94">
        <v>105840</v>
      </c>
      <c r="K34" s="43"/>
      <c r="L34" s="130">
        <v>43008</v>
      </c>
      <c r="M34" s="57" t="s">
        <v>167</v>
      </c>
      <c r="N34" s="58" t="s">
        <v>166</v>
      </c>
      <c r="O34" s="49">
        <v>1.95107</v>
      </c>
      <c r="P34" s="84" t="s">
        <v>168</v>
      </c>
    </row>
    <row r="35" spans="1:16" ht="51">
      <c r="A35" s="29"/>
      <c r="B35" s="112" t="s">
        <v>172</v>
      </c>
      <c r="C35" s="1">
        <v>1</v>
      </c>
      <c r="D35" s="2" t="s">
        <v>12</v>
      </c>
      <c r="E35" s="2" t="s">
        <v>13</v>
      </c>
      <c r="F35" s="3" t="s">
        <v>14</v>
      </c>
      <c r="G35" s="14" t="s">
        <v>15</v>
      </c>
      <c r="H35" s="4"/>
      <c r="I35" s="4">
        <v>3480.75</v>
      </c>
      <c r="J35" s="94">
        <v>3480.75</v>
      </c>
      <c r="K35" s="43"/>
      <c r="L35" s="129">
        <v>43190</v>
      </c>
      <c r="M35" s="57">
        <v>7011567022</v>
      </c>
      <c r="N35" s="60" t="s">
        <v>170</v>
      </c>
      <c r="O35" s="61">
        <v>4.51</v>
      </c>
      <c r="P35" s="85" t="s">
        <v>171</v>
      </c>
    </row>
    <row r="36" spans="1:16" ht="38.25">
      <c r="A36" s="29"/>
      <c r="B36" s="112" t="s">
        <v>187</v>
      </c>
      <c r="C36" s="1">
        <v>1</v>
      </c>
      <c r="D36" s="2" t="s">
        <v>88</v>
      </c>
      <c r="E36" s="2" t="s">
        <v>89</v>
      </c>
      <c r="F36" s="3" t="s">
        <v>90</v>
      </c>
      <c r="G36" s="14" t="s">
        <v>91</v>
      </c>
      <c r="H36" s="4"/>
      <c r="I36" s="4">
        <v>315000000</v>
      </c>
      <c r="J36" s="94">
        <v>315000000</v>
      </c>
      <c r="K36" s="43"/>
      <c r="L36" s="129">
        <v>43190</v>
      </c>
      <c r="M36" s="23">
        <v>7011481927</v>
      </c>
      <c r="N36" s="58" t="s">
        <v>173</v>
      </c>
      <c r="O36" s="93">
        <v>0.00104</v>
      </c>
      <c r="P36" s="78" t="s">
        <v>174</v>
      </c>
    </row>
    <row r="37" spans="1:16" ht="51">
      <c r="A37" s="29"/>
      <c r="B37" s="112" t="s">
        <v>187</v>
      </c>
      <c r="C37" s="30">
        <v>2</v>
      </c>
      <c r="D37" s="31" t="s">
        <v>12</v>
      </c>
      <c r="E37" s="31" t="s">
        <v>13</v>
      </c>
      <c r="F37" s="32" t="s">
        <v>14</v>
      </c>
      <c r="G37" s="54" t="s">
        <v>15</v>
      </c>
      <c r="H37" s="35"/>
      <c r="I37" s="35">
        <v>5473.650000000001</v>
      </c>
      <c r="J37" s="99">
        <v>5473.650000000001</v>
      </c>
      <c r="K37" s="43"/>
      <c r="L37" s="129">
        <v>43190</v>
      </c>
      <c r="M37" s="47" t="s">
        <v>176</v>
      </c>
      <c r="N37" s="63" t="s">
        <v>175</v>
      </c>
      <c r="O37" s="64">
        <v>24.75</v>
      </c>
      <c r="P37" s="86" t="s">
        <v>177</v>
      </c>
    </row>
    <row r="38" spans="1:16" ht="38.25">
      <c r="A38" s="29"/>
      <c r="B38" s="112" t="s">
        <v>187</v>
      </c>
      <c r="C38" s="1">
        <v>3</v>
      </c>
      <c r="D38" s="39" t="s">
        <v>26</v>
      </c>
      <c r="E38" s="39" t="s">
        <v>27</v>
      </c>
      <c r="F38" s="39" t="s">
        <v>29</v>
      </c>
      <c r="G38" s="41" t="s">
        <v>36</v>
      </c>
      <c r="H38" s="42"/>
      <c r="I38" s="42">
        <v>1950</v>
      </c>
      <c r="J38" s="120">
        <v>1950</v>
      </c>
      <c r="K38" s="42"/>
      <c r="L38" s="129">
        <v>43190</v>
      </c>
      <c r="M38" s="23" t="s">
        <v>179</v>
      </c>
      <c r="N38" s="58" t="s">
        <v>178</v>
      </c>
      <c r="O38" s="62">
        <v>0.969</v>
      </c>
      <c r="P38" s="78" t="s">
        <v>180</v>
      </c>
    </row>
    <row r="39" spans="1:16" ht="38.25">
      <c r="A39" s="29"/>
      <c r="B39" s="112" t="s">
        <v>187</v>
      </c>
      <c r="C39" s="1">
        <v>4</v>
      </c>
      <c r="D39" s="39" t="s">
        <v>26</v>
      </c>
      <c r="E39" s="39" t="s">
        <v>27</v>
      </c>
      <c r="F39" s="39" t="s">
        <v>29</v>
      </c>
      <c r="G39" s="41" t="s">
        <v>30</v>
      </c>
      <c r="H39" s="42"/>
      <c r="I39" s="42">
        <v>14430</v>
      </c>
      <c r="J39" s="120">
        <v>14430</v>
      </c>
      <c r="K39" s="42"/>
      <c r="L39" s="129">
        <v>43190</v>
      </c>
      <c r="M39" s="23" t="s">
        <v>182</v>
      </c>
      <c r="N39" s="58" t="s">
        <v>181</v>
      </c>
      <c r="O39" s="62">
        <v>0.165</v>
      </c>
      <c r="P39" s="78" t="s">
        <v>183</v>
      </c>
    </row>
    <row r="40" spans="1:16" ht="38.25">
      <c r="A40" s="29"/>
      <c r="B40" s="112" t="s">
        <v>187</v>
      </c>
      <c r="C40" s="1">
        <v>5</v>
      </c>
      <c r="D40" s="39" t="s">
        <v>26</v>
      </c>
      <c r="E40" s="39" t="s">
        <v>27</v>
      </c>
      <c r="F40" s="39" t="s">
        <v>29</v>
      </c>
      <c r="G40" s="41" t="s">
        <v>33</v>
      </c>
      <c r="H40" s="42"/>
      <c r="I40" s="42">
        <v>36660</v>
      </c>
      <c r="J40" s="120">
        <v>36660</v>
      </c>
      <c r="K40" s="42"/>
      <c r="L40" s="129">
        <v>43190</v>
      </c>
      <c r="M40" s="23" t="s">
        <v>185</v>
      </c>
      <c r="N40" s="58" t="s">
        <v>184</v>
      </c>
      <c r="O40" s="62">
        <v>0.24317</v>
      </c>
      <c r="P40" s="78" t="s">
        <v>186</v>
      </c>
    </row>
    <row r="41" spans="1:16" ht="25.5">
      <c r="A41" s="29"/>
      <c r="B41" s="112" t="s">
        <v>218</v>
      </c>
      <c r="C41" s="1">
        <v>1</v>
      </c>
      <c r="D41" s="2" t="s">
        <v>188</v>
      </c>
      <c r="E41" s="46" t="s">
        <v>189</v>
      </c>
      <c r="F41" s="46" t="s">
        <v>18</v>
      </c>
      <c r="G41" s="46" t="s">
        <v>190</v>
      </c>
      <c r="H41" s="46">
        <v>315</v>
      </c>
      <c r="I41" s="65">
        <v>31500</v>
      </c>
      <c r="J41" s="121">
        <f>H41+I41</f>
        <v>31815</v>
      </c>
      <c r="K41" s="65"/>
      <c r="L41" s="133">
        <v>43008</v>
      </c>
      <c r="M41" s="23" t="s">
        <v>191</v>
      </c>
      <c r="N41" s="73" t="s">
        <v>332</v>
      </c>
      <c r="O41" s="66">
        <v>9</v>
      </c>
      <c r="P41" s="78" t="s">
        <v>192</v>
      </c>
    </row>
    <row r="42" spans="1:16" ht="25.5">
      <c r="A42" s="29"/>
      <c r="B42" s="112" t="s">
        <v>218</v>
      </c>
      <c r="C42" s="30">
        <v>2</v>
      </c>
      <c r="D42" s="46" t="s">
        <v>193</v>
      </c>
      <c r="E42" s="46" t="s">
        <v>194</v>
      </c>
      <c r="F42" s="46" t="s">
        <v>195</v>
      </c>
      <c r="G42" s="46" t="s">
        <v>196</v>
      </c>
      <c r="H42" s="46">
        <v>1900</v>
      </c>
      <c r="I42" s="65"/>
      <c r="J42" s="121">
        <f>H42+I42</f>
        <v>1900</v>
      </c>
      <c r="K42" s="65"/>
      <c r="L42" s="133">
        <v>43008</v>
      </c>
      <c r="M42" s="23" t="s">
        <v>197</v>
      </c>
      <c r="N42" s="139" t="s">
        <v>333</v>
      </c>
      <c r="O42" s="67">
        <v>181.94</v>
      </c>
      <c r="P42" s="86" t="s">
        <v>198</v>
      </c>
    </row>
    <row r="43" spans="1:16" ht="25.5">
      <c r="A43" s="29"/>
      <c r="B43" s="112" t="s">
        <v>218</v>
      </c>
      <c r="C43" s="30">
        <v>2</v>
      </c>
      <c r="D43" s="46" t="s">
        <v>193</v>
      </c>
      <c r="E43" s="46" t="s">
        <v>194</v>
      </c>
      <c r="F43" s="46" t="s">
        <v>195</v>
      </c>
      <c r="G43" s="46" t="s">
        <v>196</v>
      </c>
      <c r="H43" s="46"/>
      <c r="I43" s="65"/>
      <c r="J43" s="121"/>
      <c r="K43" s="65"/>
      <c r="L43" s="133"/>
      <c r="M43" s="44"/>
      <c r="N43" s="139" t="s">
        <v>334</v>
      </c>
      <c r="O43" s="67"/>
      <c r="P43" s="86" t="s">
        <v>198</v>
      </c>
    </row>
    <row r="44" spans="1:16" ht="25.5">
      <c r="A44" s="29"/>
      <c r="B44" s="112" t="s">
        <v>218</v>
      </c>
      <c r="C44" s="1">
        <v>3</v>
      </c>
      <c r="D44" s="46" t="s">
        <v>193</v>
      </c>
      <c r="E44" s="46" t="s">
        <v>194</v>
      </c>
      <c r="F44" s="46" t="s">
        <v>195</v>
      </c>
      <c r="G44" s="46" t="s">
        <v>199</v>
      </c>
      <c r="H44" s="46">
        <v>1900</v>
      </c>
      <c r="I44" s="65"/>
      <c r="J44" s="121">
        <f>H44+I44</f>
        <v>1900</v>
      </c>
      <c r="K44" s="65"/>
      <c r="L44" s="133">
        <v>43008</v>
      </c>
      <c r="M44" s="21" t="s">
        <v>200</v>
      </c>
      <c r="N44" s="73" t="s">
        <v>335</v>
      </c>
      <c r="O44" s="66">
        <v>181.94</v>
      </c>
      <c r="P44" s="86" t="s">
        <v>201</v>
      </c>
    </row>
    <row r="45" spans="1:16" ht="25.5">
      <c r="A45" s="29"/>
      <c r="B45" s="112" t="s">
        <v>218</v>
      </c>
      <c r="C45" s="1">
        <v>3</v>
      </c>
      <c r="D45" s="46" t="s">
        <v>193</v>
      </c>
      <c r="E45" s="46" t="s">
        <v>194</v>
      </c>
      <c r="F45" s="46" t="s">
        <v>195</v>
      </c>
      <c r="G45" s="46" t="s">
        <v>199</v>
      </c>
      <c r="H45" s="46"/>
      <c r="I45" s="65"/>
      <c r="J45" s="121"/>
      <c r="K45" s="65"/>
      <c r="L45" s="133"/>
      <c r="M45" s="44"/>
      <c r="N45" s="73" t="s">
        <v>336</v>
      </c>
      <c r="O45" s="66"/>
      <c r="P45" s="86" t="s">
        <v>201</v>
      </c>
    </row>
    <row r="46" spans="1:16" ht="38.25">
      <c r="A46" s="29"/>
      <c r="B46" s="112" t="s">
        <v>218</v>
      </c>
      <c r="C46" s="1">
        <v>4</v>
      </c>
      <c r="D46" s="39" t="s">
        <v>202</v>
      </c>
      <c r="E46" s="39" t="s">
        <v>189</v>
      </c>
      <c r="F46" s="39" t="s">
        <v>203</v>
      </c>
      <c r="G46" s="41" t="s">
        <v>204</v>
      </c>
      <c r="H46" s="2"/>
      <c r="I46" s="42">
        <v>291291</v>
      </c>
      <c r="J46" s="120">
        <v>291291</v>
      </c>
      <c r="K46" s="42"/>
      <c r="L46" s="134">
        <v>43190</v>
      </c>
      <c r="M46" s="23" t="s">
        <v>205</v>
      </c>
      <c r="N46" s="73" t="s">
        <v>337</v>
      </c>
      <c r="O46" s="66">
        <v>7.99745</v>
      </c>
      <c r="P46" s="78" t="s">
        <v>206</v>
      </c>
    </row>
    <row r="47" spans="1:16" ht="38.25">
      <c r="A47" s="29"/>
      <c r="B47" s="112" t="s">
        <v>218</v>
      </c>
      <c r="C47" s="1"/>
      <c r="D47" s="39" t="s">
        <v>202</v>
      </c>
      <c r="E47" s="39" t="s">
        <v>189</v>
      </c>
      <c r="F47" s="39" t="s">
        <v>203</v>
      </c>
      <c r="G47" s="41" t="s">
        <v>204</v>
      </c>
      <c r="H47" s="2"/>
      <c r="I47" s="4"/>
      <c r="J47" s="4"/>
      <c r="K47" s="42"/>
      <c r="L47" s="134"/>
      <c r="M47" s="44"/>
      <c r="N47" s="73" t="s">
        <v>338</v>
      </c>
      <c r="O47" s="66"/>
      <c r="P47" s="78" t="s">
        <v>207</v>
      </c>
    </row>
    <row r="48" spans="1:16" ht="25.5">
      <c r="A48" s="29"/>
      <c r="B48" s="112" t="s">
        <v>218</v>
      </c>
      <c r="C48" s="1">
        <v>5</v>
      </c>
      <c r="D48" s="39" t="s">
        <v>208</v>
      </c>
      <c r="E48" s="39" t="s">
        <v>209</v>
      </c>
      <c r="F48" s="39" t="s">
        <v>210</v>
      </c>
      <c r="G48" s="41" t="s">
        <v>211</v>
      </c>
      <c r="H48" s="2"/>
      <c r="I48" s="4">
        <v>20280</v>
      </c>
      <c r="J48" s="4">
        <v>20280</v>
      </c>
      <c r="K48" s="42"/>
      <c r="L48" s="134">
        <v>43190</v>
      </c>
      <c r="M48" s="23" t="s">
        <v>212</v>
      </c>
      <c r="N48" s="73" t="s">
        <v>339</v>
      </c>
      <c r="O48" s="66">
        <v>1.115</v>
      </c>
      <c r="P48" s="78" t="s">
        <v>213</v>
      </c>
    </row>
    <row r="49" spans="1:16" ht="25.5">
      <c r="A49" s="29"/>
      <c r="B49" s="112" t="s">
        <v>218</v>
      </c>
      <c r="C49" s="1">
        <v>6</v>
      </c>
      <c r="D49" s="39" t="s">
        <v>214</v>
      </c>
      <c r="E49" s="39" t="s">
        <v>215</v>
      </c>
      <c r="F49" s="39" t="s">
        <v>61</v>
      </c>
      <c r="G49" s="41" t="s">
        <v>216</v>
      </c>
      <c r="H49" s="2"/>
      <c r="I49" s="4">
        <v>744016</v>
      </c>
      <c r="J49" s="4">
        <v>744016</v>
      </c>
      <c r="K49" s="42"/>
      <c r="L49" s="134">
        <v>43190</v>
      </c>
      <c r="M49" s="59"/>
      <c r="N49" s="73" t="s">
        <v>340</v>
      </c>
      <c r="O49" s="66">
        <v>0.22955</v>
      </c>
      <c r="P49" s="78" t="s">
        <v>217</v>
      </c>
    </row>
    <row r="50" spans="1:16" ht="12.75">
      <c r="A50" s="29"/>
      <c r="B50" s="112" t="s">
        <v>227</v>
      </c>
      <c r="C50" s="30">
        <v>4</v>
      </c>
      <c r="D50" s="2" t="s">
        <v>219</v>
      </c>
      <c r="E50" s="2" t="s">
        <v>220</v>
      </c>
      <c r="F50" s="2" t="s">
        <v>61</v>
      </c>
      <c r="G50" s="2" t="s">
        <v>221</v>
      </c>
      <c r="H50" s="4"/>
      <c r="I50" s="4">
        <v>21476</v>
      </c>
      <c r="J50" s="94">
        <v>21476</v>
      </c>
      <c r="K50" s="43"/>
      <c r="L50" s="130">
        <v>43190</v>
      </c>
      <c r="M50" s="23">
        <v>7022644528</v>
      </c>
      <c r="N50" s="63" t="s">
        <v>222</v>
      </c>
      <c r="O50" s="68">
        <v>0.08999</v>
      </c>
      <c r="P50" s="87" t="s">
        <v>223</v>
      </c>
    </row>
    <row r="51" spans="1:16" ht="12.75">
      <c r="A51" s="29"/>
      <c r="B51" s="112" t="s">
        <v>227</v>
      </c>
      <c r="C51" s="1">
        <v>5</v>
      </c>
      <c r="D51" s="2" t="s">
        <v>219</v>
      </c>
      <c r="E51" s="2" t="s">
        <v>220</v>
      </c>
      <c r="F51" s="2" t="s">
        <v>61</v>
      </c>
      <c r="G51" s="2" t="s">
        <v>47</v>
      </c>
      <c r="H51" s="4"/>
      <c r="I51" s="4">
        <v>39676</v>
      </c>
      <c r="J51" s="94">
        <v>39676</v>
      </c>
      <c r="K51" s="43"/>
      <c r="L51" s="130">
        <v>43190</v>
      </c>
      <c r="M51" s="21" t="s">
        <v>225</v>
      </c>
      <c r="N51" s="58" t="s">
        <v>224</v>
      </c>
      <c r="O51" s="69">
        <v>0.045</v>
      </c>
      <c r="P51" s="84" t="s">
        <v>226</v>
      </c>
    </row>
    <row r="52" spans="1:16" ht="12.75">
      <c r="A52" s="29"/>
      <c r="B52" s="112" t="s">
        <v>234</v>
      </c>
      <c r="C52" s="1">
        <v>1</v>
      </c>
      <c r="D52" s="2" t="s">
        <v>228</v>
      </c>
      <c r="E52" s="2" t="s">
        <v>229</v>
      </c>
      <c r="F52" s="3" t="s">
        <v>230</v>
      </c>
      <c r="G52" s="14" t="s">
        <v>231</v>
      </c>
      <c r="H52" s="70">
        <v>840</v>
      </c>
      <c r="I52" s="4"/>
      <c r="J52" s="122">
        <v>840</v>
      </c>
      <c r="K52" s="70"/>
      <c r="L52" s="129">
        <v>43008</v>
      </c>
      <c r="M52" s="71">
        <v>7022408268</v>
      </c>
      <c r="N52" s="58" t="s">
        <v>232</v>
      </c>
      <c r="O52" s="62">
        <v>846.61539</v>
      </c>
      <c r="P52" s="78" t="s">
        <v>233</v>
      </c>
    </row>
    <row r="53" spans="1:16" ht="45.75" customHeight="1">
      <c r="A53" s="29"/>
      <c r="B53" s="112" t="s">
        <v>254</v>
      </c>
      <c r="C53" s="1">
        <v>1</v>
      </c>
      <c r="D53" s="45" t="s">
        <v>235</v>
      </c>
      <c r="E53" s="45" t="s">
        <v>236</v>
      </c>
      <c r="F53" s="45" t="s">
        <v>237</v>
      </c>
      <c r="G53" s="45" t="s">
        <v>238</v>
      </c>
      <c r="H53" s="72">
        <v>600</v>
      </c>
      <c r="I53" s="72"/>
      <c r="J53" s="123">
        <v>600</v>
      </c>
      <c r="K53" s="72"/>
      <c r="L53" s="135">
        <v>43008</v>
      </c>
      <c r="M53" s="23" t="s">
        <v>240</v>
      </c>
      <c r="N53" s="73" t="s">
        <v>239</v>
      </c>
      <c r="O53" s="62">
        <v>22.23</v>
      </c>
      <c r="P53" s="78" t="s">
        <v>241</v>
      </c>
    </row>
    <row r="54" spans="1:16" ht="40.5" customHeight="1">
      <c r="A54" s="29"/>
      <c r="B54" s="112" t="s">
        <v>254</v>
      </c>
      <c r="C54" s="30">
        <v>2</v>
      </c>
      <c r="D54" s="45" t="s">
        <v>242</v>
      </c>
      <c r="E54" s="45" t="s">
        <v>243</v>
      </c>
      <c r="F54" s="45" t="s">
        <v>237</v>
      </c>
      <c r="G54" s="45" t="s">
        <v>244</v>
      </c>
      <c r="H54" s="72">
        <v>600</v>
      </c>
      <c r="I54" s="72"/>
      <c r="J54" s="123">
        <v>600</v>
      </c>
      <c r="K54" s="72"/>
      <c r="L54" s="135">
        <v>43008</v>
      </c>
      <c r="M54" s="21">
        <v>7022530714</v>
      </c>
      <c r="N54" s="74" t="s">
        <v>245</v>
      </c>
      <c r="O54" s="64">
        <v>36.55</v>
      </c>
      <c r="P54" s="88" t="s">
        <v>246</v>
      </c>
    </row>
    <row r="55" spans="1:16" ht="12.75">
      <c r="A55" s="29"/>
      <c r="B55" s="112" t="s">
        <v>254</v>
      </c>
      <c r="C55" s="1">
        <v>3</v>
      </c>
      <c r="D55" s="45" t="s">
        <v>247</v>
      </c>
      <c r="E55" s="45" t="s">
        <v>248</v>
      </c>
      <c r="F55" s="45" t="s">
        <v>249</v>
      </c>
      <c r="G55" s="45" t="s">
        <v>250</v>
      </c>
      <c r="H55" s="92">
        <v>300</v>
      </c>
      <c r="I55" s="45"/>
      <c r="J55" s="124">
        <v>300</v>
      </c>
      <c r="K55" s="45"/>
      <c r="L55" s="130">
        <v>43008</v>
      </c>
      <c r="M55" s="23" t="s">
        <v>252</v>
      </c>
      <c r="N55" s="47" t="s">
        <v>251</v>
      </c>
      <c r="O55" s="62">
        <v>1006.855</v>
      </c>
      <c r="P55" s="82" t="s">
        <v>253</v>
      </c>
    </row>
    <row r="56" spans="1:16" s="98" customFormat="1" ht="12.75">
      <c r="A56" s="45"/>
      <c r="B56" s="115" t="s">
        <v>262</v>
      </c>
      <c r="C56" s="1">
        <v>1</v>
      </c>
      <c r="D56" s="2" t="s">
        <v>255</v>
      </c>
      <c r="E56" s="2" t="s">
        <v>256</v>
      </c>
      <c r="F56" s="45" t="s">
        <v>230</v>
      </c>
      <c r="G56" s="45" t="s">
        <v>36</v>
      </c>
      <c r="H56" s="94">
        <v>840</v>
      </c>
      <c r="I56" s="45"/>
      <c r="J56" s="125">
        <v>840</v>
      </c>
      <c r="K56" s="43"/>
      <c r="L56" s="136">
        <v>43008</v>
      </c>
      <c r="M56" s="95" t="s">
        <v>257</v>
      </c>
      <c r="N56" s="58" t="s">
        <v>331</v>
      </c>
      <c r="O56" s="96">
        <v>576.9218</v>
      </c>
      <c r="P56" s="97" t="s">
        <v>258</v>
      </c>
    </row>
    <row r="57" spans="1:16" s="98" customFormat="1" ht="12.75">
      <c r="A57" s="45"/>
      <c r="B57" s="115" t="s">
        <v>262</v>
      </c>
      <c r="C57" s="1">
        <v>2</v>
      </c>
      <c r="D57" s="2" t="s">
        <v>255</v>
      </c>
      <c r="E57" s="31" t="s">
        <v>256</v>
      </c>
      <c r="F57" s="45" t="s">
        <v>230</v>
      </c>
      <c r="G57" s="45" t="s">
        <v>54</v>
      </c>
      <c r="H57" s="99">
        <v>840</v>
      </c>
      <c r="I57" s="45"/>
      <c r="J57" s="126">
        <v>840</v>
      </c>
      <c r="K57" s="43"/>
      <c r="L57" s="135">
        <v>43008</v>
      </c>
      <c r="M57" s="71">
        <v>7022505274</v>
      </c>
      <c r="N57" s="58" t="s">
        <v>330</v>
      </c>
      <c r="O57" s="96">
        <v>576.9218</v>
      </c>
      <c r="P57" s="97" t="s">
        <v>259</v>
      </c>
    </row>
    <row r="58" spans="1:16" s="98" customFormat="1" ht="12.75">
      <c r="A58" s="45"/>
      <c r="B58" s="115" t="s">
        <v>262</v>
      </c>
      <c r="C58" s="1">
        <v>3</v>
      </c>
      <c r="D58" s="2" t="s">
        <v>255</v>
      </c>
      <c r="E58" s="2" t="s">
        <v>256</v>
      </c>
      <c r="F58" s="45" t="s">
        <v>230</v>
      </c>
      <c r="G58" s="45" t="s">
        <v>211</v>
      </c>
      <c r="H58" s="100">
        <v>840</v>
      </c>
      <c r="I58" s="45"/>
      <c r="J58" s="127">
        <v>840</v>
      </c>
      <c r="K58" s="43"/>
      <c r="L58" s="136">
        <v>43008</v>
      </c>
      <c r="M58" s="95" t="s">
        <v>260</v>
      </c>
      <c r="N58" s="58" t="s">
        <v>329</v>
      </c>
      <c r="O58" s="96">
        <v>576.9218</v>
      </c>
      <c r="P58" s="97" t="s">
        <v>261</v>
      </c>
    </row>
    <row r="59" spans="1:16" ht="25.5">
      <c r="A59" s="29"/>
      <c r="B59" s="112" t="s">
        <v>280</v>
      </c>
      <c r="C59" s="1">
        <v>1</v>
      </c>
      <c r="D59" s="45" t="s">
        <v>263</v>
      </c>
      <c r="E59" s="75" t="s">
        <v>264</v>
      </c>
      <c r="F59" s="45" t="s">
        <v>265</v>
      </c>
      <c r="G59" s="45" t="s">
        <v>266</v>
      </c>
      <c r="H59" s="72">
        <v>150000</v>
      </c>
      <c r="I59" s="72"/>
      <c r="J59" s="123">
        <v>150000</v>
      </c>
      <c r="K59" s="72"/>
      <c r="L59" s="135">
        <v>43008</v>
      </c>
      <c r="M59" s="23" t="s">
        <v>268</v>
      </c>
      <c r="N59" s="17" t="s">
        <v>267</v>
      </c>
      <c r="O59" s="62">
        <v>12.319</v>
      </c>
      <c r="P59" s="78" t="s">
        <v>269</v>
      </c>
    </row>
    <row r="60" spans="1:16" ht="25.5">
      <c r="A60" s="29"/>
      <c r="B60" s="112" t="s">
        <v>280</v>
      </c>
      <c r="C60" s="30">
        <v>2</v>
      </c>
      <c r="D60" s="45" t="s">
        <v>263</v>
      </c>
      <c r="E60" s="75" t="s">
        <v>264</v>
      </c>
      <c r="F60" s="45" t="s">
        <v>265</v>
      </c>
      <c r="G60" s="45" t="s">
        <v>270</v>
      </c>
      <c r="H60" s="72">
        <v>150000</v>
      </c>
      <c r="I60" s="72"/>
      <c r="J60" s="123">
        <v>150000</v>
      </c>
      <c r="K60" s="72"/>
      <c r="L60" s="135">
        <v>43008</v>
      </c>
      <c r="M60" s="21" t="s">
        <v>272</v>
      </c>
      <c r="N60" s="76" t="s">
        <v>271</v>
      </c>
      <c r="O60" s="62">
        <v>12.319</v>
      </c>
      <c r="P60" s="88" t="s">
        <v>273</v>
      </c>
    </row>
    <row r="61" spans="1:16" ht="38.25">
      <c r="A61" s="29"/>
      <c r="B61" s="112" t="s">
        <v>280</v>
      </c>
      <c r="C61" s="1">
        <v>3</v>
      </c>
      <c r="D61" s="45" t="s">
        <v>274</v>
      </c>
      <c r="E61" s="75" t="s">
        <v>275</v>
      </c>
      <c r="F61" s="45" t="s">
        <v>265</v>
      </c>
      <c r="G61" s="75" t="s">
        <v>276</v>
      </c>
      <c r="H61" s="72">
        <v>150000</v>
      </c>
      <c r="I61" s="72"/>
      <c r="J61" s="123">
        <v>150000</v>
      </c>
      <c r="K61" s="72"/>
      <c r="L61" s="135">
        <v>43008</v>
      </c>
      <c r="M61" s="23" t="s">
        <v>278</v>
      </c>
      <c r="N61" s="20" t="s">
        <v>277</v>
      </c>
      <c r="O61" s="62">
        <v>24.13334</v>
      </c>
      <c r="P61" s="79" t="s">
        <v>279</v>
      </c>
    </row>
    <row r="62" spans="1:16" ht="12.75">
      <c r="A62" s="29"/>
      <c r="B62" s="112" t="s">
        <v>288</v>
      </c>
      <c r="C62" s="1">
        <v>1</v>
      </c>
      <c r="D62" s="39" t="s">
        <v>281</v>
      </c>
      <c r="E62" s="39" t="s">
        <v>282</v>
      </c>
      <c r="F62" s="39" t="s">
        <v>61</v>
      </c>
      <c r="G62" s="41" t="s">
        <v>283</v>
      </c>
      <c r="H62" s="42"/>
      <c r="I62" s="72">
        <v>13759.2</v>
      </c>
      <c r="J62" s="123">
        <v>13759.2</v>
      </c>
      <c r="K62" s="42"/>
      <c r="L62" s="134">
        <v>43190</v>
      </c>
      <c r="M62" s="23">
        <v>7022563251</v>
      </c>
      <c r="N62" s="58" t="s">
        <v>284</v>
      </c>
      <c r="O62" s="62">
        <v>0.14659</v>
      </c>
      <c r="P62" s="78" t="s">
        <v>285</v>
      </c>
    </row>
    <row r="63" spans="1:16" ht="12.75">
      <c r="A63" s="29"/>
      <c r="B63" s="112" t="s">
        <v>288</v>
      </c>
      <c r="C63" s="30">
        <v>2</v>
      </c>
      <c r="D63" s="39" t="s">
        <v>281</v>
      </c>
      <c r="E63" s="39" t="s">
        <v>282</v>
      </c>
      <c r="F63" s="39" t="s">
        <v>61</v>
      </c>
      <c r="G63" s="41" t="s">
        <v>75</v>
      </c>
      <c r="H63" s="42"/>
      <c r="I63" s="72">
        <v>97552</v>
      </c>
      <c r="J63" s="123">
        <v>97552</v>
      </c>
      <c r="K63" s="42"/>
      <c r="L63" s="134">
        <v>43190</v>
      </c>
      <c r="M63" s="23" t="s">
        <v>286</v>
      </c>
      <c r="N63" s="90" t="s">
        <v>296</v>
      </c>
      <c r="O63" s="64">
        <v>0.48338</v>
      </c>
      <c r="P63" s="88" t="s">
        <v>287</v>
      </c>
    </row>
    <row r="64" spans="1:16" s="98" customFormat="1" ht="38.25">
      <c r="A64" s="45"/>
      <c r="B64" s="115" t="s">
        <v>293</v>
      </c>
      <c r="C64" s="30">
        <v>1</v>
      </c>
      <c r="D64" s="31" t="s">
        <v>289</v>
      </c>
      <c r="E64" s="31" t="s">
        <v>290</v>
      </c>
      <c r="F64" s="32" t="s">
        <v>29</v>
      </c>
      <c r="G64" s="31" t="s">
        <v>291</v>
      </c>
      <c r="H64" s="99">
        <v>30870</v>
      </c>
      <c r="I64" s="105"/>
      <c r="J64" s="126">
        <v>30870</v>
      </c>
      <c r="K64" s="43"/>
      <c r="L64" s="137">
        <v>43008</v>
      </c>
      <c r="M64" s="106" t="s">
        <v>292</v>
      </c>
      <c r="N64" s="138" t="s">
        <v>328</v>
      </c>
      <c r="O64" s="107">
        <v>107.14286</v>
      </c>
      <c r="P64" s="108" t="s">
        <v>294</v>
      </c>
    </row>
    <row r="65" spans="1:16" ht="15">
      <c r="A65" s="140" t="s">
        <v>341</v>
      </c>
      <c r="B65" s="140" t="s">
        <v>298</v>
      </c>
      <c r="C65" s="140">
        <v>1</v>
      </c>
      <c r="D65" s="141" t="s">
        <v>26</v>
      </c>
      <c r="E65" s="141" t="s">
        <v>27</v>
      </c>
      <c r="F65" s="141" t="s">
        <v>303</v>
      </c>
      <c r="G65" s="142"/>
      <c r="H65" s="45"/>
      <c r="I65" s="45"/>
      <c r="J65" s="45"/>
      <c r="K65" s="143">
        <v>42905</v>
      </c>
      <c r="L65" s="143">
        <v>43008</v>
      </c>
      <c r="M65" s="28" t="s">
        <v>301</v>
      </c>
      <c r="N65" s="144"/>
      <c r="O65" s="145"/>
      <c r="P65" s="146"/>
    </row>
    <row r="66" spans="1:16" ht="25.5">
      <c r="A66" s="140" t="s">
        <v>341</v>
      </c>
      <c r="B66" s="140" t="s">
        <v>298</v>
      </c>
      <c r="C66" s="140" t="s">
        <v>39</v>
      </c>
      <c r="D66" s="141" t="s">
        <v>26</v>
      </c>
      <c r="E66" s="141" t="s">
        <v>27</v>
      </c>
      <c r="F66" s="141" t="s">
        <v>303</v>
      </c>
      <c r="G66" s="142" t="s">
        <v>304</v>
      </c>
      <c r="H66" s="72">
        <v>3005</v>
      </c>
      <c r="I66" s="72">
        <v>36000</v>
      </c>
      <c r="J66" s="72">
        <v>39005</v>
      </c>
      <c r="K66" s="143">
        <v>42905</v>
      </c>
      <c r="L66" s="143">
        <v>43008</v>
      </c>
      <c r="M66" s="28" t="s">
        <v>301</v>
      </c>
      <c r="N66" s="147" t="s">
        <v>320</v>
      </c>
      <c r="O66" s="145">
        <v>1</v>
      </c>
      <c r="P66" s="148" t="s">
        <v>305</v>
      </c>
    </row>
    <row r="67" spans="1:16" ht="25.5">
      <c r="A67" s="140" t="s">
        <v>341</v>
      </c>
      <c r="B67" s="140" t="s">
        <v>298</v>
      </c>
      <c r="C67" s="140" t="s">
        <v>40</v>
      </c>
      <c r="D67" s="141" t="s">
        <v>26</v>
      </c>
      <c r="E67" s="141" t="s">
        <v>27</v>
      </c>
      <c r="F67" s="141" t="s">
        <v>303</v>
      </c>
      <c r="G67" s="142" t="s">
        <v>33</v>
      </c>
      <c r="H67" s="72">
        <v>48555</v>
      </c>
      <c r="I67" s="72">
        <v>108000</v>
      </c>
      <c r="J67" s="72">
        <v>156555</v>
      </c>
      <c r="K67" s="143">
        <v>42905</v>
      </c>
      <c r="L67" s="143">
        <v>43008</v>
      </c>
      <c r="M67" s="28" t="s">
        <v>301</v>
      </c>
      <c r="N67" s="147" t="s">
        <v>321</v>
      </c>
      <c r="O67" s="145">
        <v>1.37</v>
      </c>
      <c r="P67" s="148" t="s">
        <v>306</v>
      </c>
    </row>
    <row r="68" spans="1:16" ht="25.5">
      <c r="A68" s="140" t="s">
        <v>341</v>
      </c>
      <c r="B68" s="140" t="s">
        <v>298</v>
      </c>
      <c r="C68" s="140" t="s">
        <v>41</v>
      </c>
      <c r="D68" s="141" t="s">
        <v>26</v>
      </c>
      <c r="E68" s="141" t="s">
        <v>27</v>
      </c>
      <c r="F68" s="141" t="s">
        <v>303</v>
      </c>
      <c r="G68" s="142" t="s">
        <v>109</v>
      </c>
      <c r="H68" s="72">
        <v>3164</v>
      </c>
      <c r="I68" s="72">
        <v>24000</v>
      </c>
      <c r="J68" s="72">
        <v>27164</v>
      </c>
      <c r="K68" s="143">
        <v>42905</v>
      </c>
      <c r="L68" s="143">
        <v>43008</v>
      </c>
      <c r="M68" s="28" t="s">
        <v>301</v>
      </c>
      <c r="N68" s="147" t="s">
        <v>323</v>
      </c>
      <c r="O68" s="145">
        <v>5.5</v>
      </c>
      <c r="P68" s="148" t="s">
        <v>307</v>
      </c>
    </row>
    <row r="69" spans="1:16" ht="38.25">
      <c r="A69" s="140" t="s">
        <v>342</v>
      </c>
      <c r="B69" s="140" t="s">
        <v>299</v>
      </c>
      <c r="C69" s="140">
        <v>2</v>
      </c>
      <c r="D69" s="141" t="s">
        <v>308</v>
      </c>
      <c r="E69" s="141" t="s">
        <v>309</v>
      </c>
      <c r="F69" s="141" t="s">
        <v>29</v>
      </c>
      <c r="G69" s="142" t="s">
        <v>310</v>
      </c>
      <c r="H69" s="72">
        <v>40</v>
      </c>
      <c r="I69" s="72">
        <v>6000</v>
      </c>
      <c r="J69" s="72">
        <v>6040</v>
      </c>
      <c r="K69" s="143">
        <v>42905</v>
      </c>
      <c r="L69" s="143">
        <v>43008</v>
      </c>
      <c r="M69" s="28" t="s">
        <v>302</v>
      </c>
      <c r="N69" s="147" t="s">
        <v>322</v>
      </c>
      <c r="O69" s="145">
        <v>4.6266</v>
      </c>
      <c r="P69" s="103" t="s">
        <v>327</v>
      </c>
    </row>
    <row r="70" spans="1:16" ht="38.25">
      <c r="A70" s="140" t="s">
        <v>343</v>
      </c>
      <c r="B70" s="140" t="s">
        <v>300</v>
      </c>
      <c r="C70" s="140">
        <v>1</v>
      </c>
      <c r="D70" s="2" t="s">
        <v>311</v>
      </c>
      <c r="E70" s="2" t="s">
        <v>312</v>
      </c>
      <c r="F70" s="2" t="s">
        <v>313</v>
      </c>
      <c r="G70" s="2" t="s">
        <v>314</v>
      </c>
      <c r="H70" s="45"/>
      <c r="I70" s="45"/>
      <c r="J70" s="45"/>
      <c r="K70" s="143">
        <v>42905</v>
      </c>
      <c r="L70" s="149">
        <v>43190</v>
      </c>
      <c r="M70" s="28">
        <v>7075906659</v>
      </c>
      <c r="N70" s="44"/>
      <c r="O70" s="145"/>
      <c r="P70" s="148"/>
    </row>
    <row r="71" spans="1:16" ht="25.5">
      <c r="A71" s="140" t="s">
        <v>343</v>
      </c>
      <c r="B71" s="140" t="s">
        <v>300</v>
      </c>
      <c r="C71" s="140" t="s">
        <v>39</v>
      </c>
      <c r="D71" s="2" t="s">
        <v>311</v>
      </c>
      <c r="E71" s="2" t="s">
        <v>312</v>
      </c>
      <c r="F71" s="2" t="s">
        <v>315</v>
      </c>
      <c r="G71" s="2" t="s">
        <v>314</v>
      </c>
      <c r="H71" s="72">
        <v>2200</v>
      </c>
      <c r="I71" s="72"/>
      <c r="J71" s="72">
        <v>2200</v>
      </c>
      <c r="K71" s="143">
        <v>42905</v>
      </c>
      <c r="L71" s="149">
        <v>43190</v>
      </c>
      <c r="M71" s="28">
        <v>7075906659</v>
      </c>
      <c r="N71" s="147" t="s">
        <v>316</v>
      </c>
      <c r="O71" s="145">
        <v>204.68</v>
      </c>
      <c r="P71" s="148" t="s">
        <v>326</v>
      </c>
    </row>
    <row r="72" spans="1:16" ht="25.5">
      <c r="A72" s="140" t="s">
        <v>343</v>
      </c>
      <c r="B72" s="140" t="s">
        <v>300</v>
      </c>
      <c r="C72" s="140" t="s">
        <v>40</v>
      </c>
      <c r="D72" s="2" t="s">
        <v>311</v>
      </c>
      <c r="E72" s="2" t="s">
        <v>312</v>
      </c>
      <c r="F72" s="2" t="s">
        <v>317</v>
      </c>
      <c r="G72" s="2" t="s">
        <v>314</v>
      </c>
      <c r="H72" s="72">
        <v>2200</v>
      </c>
      <c r="I72" s="72"/>
      <c r="J72" s="72">
        <v>2200</v>
      </c>
      <c r="K72" s="143">
        <v>42905</v>
      </c>
      <c r="L72" s="149">
        <v>43190</v>
      </c>
      <c r="M72" s="28">
        <v>7075906659</v>
      </c>
      <c r="N72" s="58" t="s">
        <v>318</v>
      </c>
      <c r="O72" s="145">
        <v>204.68</v>
      </c>
      <c r="P72" s="148" t="s">
        <v>325</v>
      </c>
    </row>
    <row r="73" spans="1:16" ht="12.75">
      <c r="A73" s="150" t="s">
        <v>344</v>
      </c>
      <c r="B73" s="150" t="s">
        <v>345</v>
      </c>
      <c r="C73" s="117">
        <v>1</v>
      </c>
      <c r="D73" s="91" t="s">
        <v>346</v>
      </c>
      <c r="E73" s="151" t="s">
        <v>347</v>
      </c>
      <c r="F73" s="91" t="s">
        <v>349</v>
      </c>
      <c r="G73" s="91" t="s">
        <v>350</v>
      </c>
      <c r="H73" s="119">
        <v>2800</v>
      </c>
      <c r="I73" s="91"/>
      <c r="J73" s="119">
        <v>2800</v>
      </c>
      <c r="K73" s="152">
        <v>42922</v>
      </c>
      <c r="L73" s="152">
        <v>43008</v>
      </c>
      <c r="M73" s="150">
        <v>7108224402</v>
      </c>
      <c r="N73" s="150" t="s">
        <v>351</v>
      </c>
      <c r="O73" s="153">
        <v>595.23821</v>
      </c>
      <c r="P73" s="150" t="s">
        <v>348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Maurino</dc:creator>
  <cp:keywords/>
  <dc:description/>
  <cp:lastModifiedBy>Guendalina Brunitto</cp:lastModifiedBy>
  <cp:lastPrinted>2017-04-06T09:20:04Z</cp:lastPrinted>
  <dcterms:created xsi:type="dcterms:W3CDTF">2016-05-04T14:57:56Z</dcterms:created>
  <dcterms:modified xsi:type="dcterms:W3CDTF">2017-07-05T14:08:58Z</dcterms:modified>
  <cp:category/>
  <cp:version/>
  <cp:contentType/>
  <cp:contentStatus/>
</cp:coreProperties>
</file>